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_FilterDatabase" localSheetId="0" hidden="1">Sheet1!$A$1:$G$168</definedName>
    <definedName name="_xlnm.Print_Area" localSheetId="0">Sheet1!$A$1:$G$167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<sst xmlns="http://schemas.openxmlformats.org/spreadsheetml/2006/main" count="320" uniqueCount="178">
  <si>
    <t>翔发工贸2024年第4季度手加工发放清单</t>
  </si>
  <si>
    <t>序号</t>
  </si>
  <si>
    <t>姓 名</t>
  </si>
  <si>
    <t>手加工起止时间</t>
  </si>
  <si>
    <t>合计
月数</t>
  </si>
  <si>
    <t>工资总额
（元）</t>
  </si>
  <si>
    <t>申领补贴
金额（元）</t>
  </si>
  <si>
    <t>备注</t>
  </si>
  <si>
    <t>柯美华</t>
  </si>
  <si>
    <t>2024.7—2024.9</t>
  </si>
  <si>
    <t>柳青妮</t>
  </si>
  <si>
    <t>许阿兰</t>
  </si>
  <si>
    <t>张小萍</t>
  </si>
  <si>
    <t>许瑞香</t>
  </si>
  <si>
    <t>郑淑茗</t>
  </si>
  <si>
    <t>黄淑芬</t>
  </si>
  <si>
    <t>郑淑哈</t>
  </si>
  <si>
    <t>黄成燕</t>
  </si>
  <si>
    <t>苏美兰</t>
  </si>
  <si>
    <t>2024.7-2024.9</t>
  </si>
  <si>
    <t>张丽娇</t>
  </si>
  <si>
    <t>郑燕好</t>
  </si>
  <si>
    <t>吴明勤</t>
  </si>
  <si>
    <t>张秀棉</t>
  </si>
  <si>
    <t>林跃月</t>
  </si>
  <si>
    <t>郑美翠</t>
  </si>
  <si>
    <t>郑美真</t>
  </si>
  <si>
    <t>许宝玉</t>
  </si>
  <si>
    <t>詹春香</t>
  </si>
  <si>
    <t>郑美蓉</t>
  </si>
  <si>
    <t>郑秀韦</t>
  </si>
  <si>
    <t>许丽红</t>
  </si>
  <si>
    <t>宋玉莲</t>
  </si>
  <si>
    <t>苏德意</t>
  </si>
  <si>
    <t>许阿妹</t>
  </si>
  <si>
    <t>周海英</t>
  </si>
  <si>
    <t>郑美瑞</t>
  </si>
  <si>
    <t>郑美琼</t>
  </si>
  <si>
    <t>郑燕松</t>
  </si>
  <si>
    <t>张世娇</t>
  </si>
  <si>
    <t>张丽萍</t>
  </si>
  <si>
    <t>杨建玉</t>
  </si>
  <si>
    <t>张霞美</t>
  </si>
  <si>
    <t>王苗雪</t>
  </si>
  <si>
    <t>郭花盆</t>
  </si>
  <si>
    <t>王秀蓉</t>
  </si>
  <si>
    <t>黄双叶</t>
  </si>
  <si>
    <t>黄菊欣</t>
  </si>
  <si>
    <t>王瑞琼</t>
  </si>
  <si>
    <t>张婷婷</t>
  </si>
  <si>
    <t>曾美汝</t>
  </si>
  <si>
    <t>吴淑春</t>
  </si>
  <si>
    <t>柯春娥</t>
  </si>
  <si>
    <t>张丽珠</t>
  </si>
  <si>
    <t>郑晓雯</t>
  </si>
  <si>
    <t>许亚梅</t>
  </si>
  <si>
    <t>许龙鹤</t>
  </si>
  <si>
    <t>张金荷</t>
  </si>
  <si>
    <t>洪玉环</t>
  </si>
  <si>
    <t>周凰婷</t>
  </si>
  <si>
    <t>谢丽清</t>
  </si>
  <si>
    <t>2024.7-2024.8</t>
  </si>
  <si>
    <t>曾美丽</t>
  </si>
  <si>
    <t>王丽川</t>
  </si>
  <si>
    <t>王丽明</t>
  </si>
  <si>
    <t>王华丽</t>
  </si>
  <si>
    <t>陈婷</t>
  </si>
  <si>
    <t>蔡月华</t>
  </si>
  <si>
    <t>王雅淑</t>
  </si>
  <si>
    <t>张巧灵</t>
  </si>
  <si>
    <t>王碧霞</t>
  </si>
  <si>
    <t>2024.8-2024.9</t>
  </si>
  <si>
    <t>郭彩恋</t>
  </si>
  <si>
    <t>郑爱阵</t>
  </si>
  <si>
    <t>苏彩蓬</t>
  </si>
  <si>
    <t>郭秋瑾</t>
  </si>
  <si>
    <t>谢群月</t>
  </si>
  <si>
    <t>蔡燕尔</t>
  </si>
  <si>
    <t>林玉桂</t>
  </si>
  <si>
    <t>许瑞清</t>
  </si>
  <si>
    <t>郑锦羡</t>
  </si>
  <si>
    <t>蔡霞诺</t>
  </si>
  <si>
    <t>谢少女</t>
  </si>
  <si>
    <t>郑金保</t>
  </si>
  <si>
    <t>宋金配</t>
  </si>
  <si>
    <t>宋丽明</t>
  </si>
  <si>
    <t>宋丽娇</t>
  </si>
  <si>
    <t>郭秋绸</t>
  </si>
  <si>
    <t>宋美娟</t>
  </si>
  <si>
    <t>洪淑琼</t>
  </si>
  <si>
    <t>2024.7、2024.9</t>
  </si>
  <si>
    <t>王月恒</t>
  </si>
  <si>
    <t>王美端</t>
  </si>
  <si>
    <t>许丽君</t>
  </si>
  <si>
    <t>谢玉敏</t>
  </si>
  <si>
    <t>郑美专</t>
  </si>
  <si>
    <t>陈秀专</t>
  </si>
  <si>
    <t>蔡淑黎</t>
  </si>
  <si>
    <t>许选珍</t>
  </si>
  <si>
    <t>许速霞</t>
  </si>
  <si>
    <t>郑秋莲</t>
  </si>
  <si>
    <t>谢秋密</t>
  </si>
  <si>
    <t>许锦意</t>
  </si>
  <si>
    <t>曾玉环</t>
  </si>
  <si>
    <t>郑淑贞</t>
  </si>
  <si>
    <t>蔡美莲</t>
  </si>
  <si>
    <t>蔡梅宣</t>
  </si>
  <si>
    <t>蔡丽专</t>
  </si>
  <si>
    <t>蔡丽松</t>
  </si>
  <si>
    <t>郑美丽</t>
  </si>
  <si>
    <t>许美婷</t>
  </si>
  <si>
    <t>曾钟</t>
  </si>
  <si>
    <t>郑丽旋</t>
  </si>
  <si>
    <t>郑碧松</t>
  </si>
  <si>
    <t>陈丽琼</t>
  </si>
  <si>
    <t>宋丽泳</t>
  </si>
  <si>
    <t>吴丽香</t>
  </si>
  <si>
    <t>陈玉英</t>
  </si>
  <si>
    <t>穆七飞</t>
  </si>
  <si>
    <t>曾花籽</t>
  </si>
  <si>
    <t>蔡玉贤</t>
  </si>
  <si>
    <t>蔡宝英</t>
  </si>
  <si>
    <t>姚飞燕</t>
  </si>
  <si>
    <t>许清花</t>
  </si>
  <si>
    <t>郑瑞趁</t>
  </si>
  <si>
    <t>郑燕娥</t>
  </si>
  <si>
    <t>纪啊娜</t>
  </si>
  <si>
    <t>宋贵容</t>
  </si>
  <si>
    <t>梁团治</t>
  </si>
  <si>
    <t>宋美龙</t>
  </si>
  <si>
    <t>谢雪蓉</t>
  </si>
  <si>
    <t>王玉枝</t>
  </si>
  <si>
    <t>王秀碧</t>
  </si>
  <si>
    <t>陈瑞清</t>
  </si>
  <si>
    <t>许芋果</t>
  </si>
  <si>
    <t>蔡秀专</t>
  </si>
  <si>
    <t>张建兴</t>
  </si>
  <si>
    <t>江明华</t>
  </si>
  <si>
    <t>苏彩云</t>
  </si>
  <si>
    <t>张亚芳</t>
  </si>
  <si>
    <t>宋淑琳</t>
  </si>
  <si>
    <t>张亚凤</t>
  </si>
  <si>
    <t>张彩玉</t>
  </si>
  <si>
    <t>张美琼</t>
  </si>
  <si>
    <t>张秋霞</t>
  </si>
  <si>
    <t>林瑞香</t>
  </si>
  <si>
    <t>谢秋月</t>
  </si>
  <si>
    <t>2024.07--2024.09</t>
  </si>
  <si>
    <t>郑燕惠</t>
  </si>
  <si>
    <t>谢真珠</t>
  </si>
  <si>
    <t>谢秋媚</t>
  </si>
  <si>
    <t>曾秀稳</t>
  </si>
  <si>
    <t>邱美慧</t>
  </si>
  <si>
    <t>洪双娟</t>
  </si>
  <si>
    <t>邱桂爱</t>
  </si>
  <si>
    <t>张秀玉</t>
  </si>
  <si>
    <t>许莲盆</t>
  </si>
  <si>
    <t>洪丽雪</t>
  </si>
  <si>
    <t>曾瑞英</t>
  </si>
  <si>
    <t>许丽端</t>
  </si>
  <si>
    <t>余贵敏</t>
  </si>
  <si>
    <t>陈小玲</t>
  </si>
  <si>
    <t>2024.07--2024.08</t>
  </si>
  <si>
    <t>谢秋芬</t>
  </si>
  <si>
    <t>邱含菊</t>
  </si>
  <si>
    <t>许花籽</t>
  </si>
  <si>
    <t>张五英</t>
  </si>
  <si>
    <t>宋金枝</t>
  </si>
  <si>
    <t>宋瑞娥</t>
  </si>
  <si>
    <t>邱燕霞</t>
  </si>
  <si>
    <t>邓云潇</t>
  </si>
  <si>
    <t>黄秋梅</t>
  </si>
  <si>
    <t>熊丽厅</t>
  </si>
  <si>
    <t>陈海英</t>
  </si>
  <si>
    <t>郑秋梨</t>
  </si>
  <si>
    <t>宋春联</t>
  </si>
  <si>
    <t>蔡丽历</t>
  </si>
  <si>
    <t>合计</t>
  </si>
</sst>
</file>

<file path=xl/styles.xml><?xml version="1.0" encoding="utf-8"?>
<styleSheet xmlns="http://schemas.openxmlformats.org/spreadsheetml/2006/main">
  <numFmts count="6">
    <numFmt numFmtId="176" formatCode="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7" formatCode="0.0"/>
    <numFmt numFmtId="44" formatCode="_ &quot;￥&quot;* #,##0.00_ ;_ &quot;￥&quot;* \-#,##0.00_ ;_ &quot;￥&quot;* &quot;-&quot;??_ ;_ @_ "/>
  </numFmts>
  <fonts count="28">
    <font>
      <sz val="11"/>
      <color rgb="FF000000"/>
      <name val="Arial"/>
      <charset val="204"/>
    </font>
    <font>
      <sz val="12"/>
      <color rgb="FF000000"/>
      <name val="仿宋_GB2312"/>
      <charset val="204"/>
    </font>
    <font>
      <sz val="12"/>
      <color indexed="8"/>
      <name val="仿宋_GB2312"/>
      <charset val="134"/>
    </font>
    <font>
      <sz val="12"/>
      <color rgb="FFFF0000"/>
      <name val="仿宋_GB2312"/>
      <charset val="134"/>
    </font>
    <font>
      <sz val="11"/>
      <color indexed="8"/>
      <name val="宋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10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21" borderId="6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7" fillId="31" borderId="9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28" borderId="8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28" borderId="9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2" borderId="5" applyNumberFormat="0" applyFon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22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textRotation="255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shrinkToFit="1"/>
    </xf>
    <xf numFmtId="177" fontId="7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8"/>
  <sheetViews>
    <sheetView tabSelected="1" workbookViewId="0">
      <selection activeCell="T19" sqref="T19"/>
    </sheetView>
  </sheetViews>
  <sheetFormatPr defaultColWidth="10.2833333333333" defaultRowHeight="27" customHeight="1"/>
  <cols>
    <col min="1" max="1" width="8.5" style="1" customWidth="1"/>
    <col min="2" max="2" width="10.625" style="1" customWidth="1"/>
    <col min="3" max="3" width="17.75" style="1" customWidth="1"/>
    <col min="4" max="4" width="5.5" style="1" customWidth="1"/>
    <col min="5" max="6" width="11.125" style="1" customWidth="1"/>
    <col min="7" max="7" width="7.375" style="1" customWidth="1"/>
    <col min="8" max="8" width="11.5" style="1" hidden="1" customWidth="1"/>
    <col min="9" max="9" width="10.375" style="1" hidden="1" customWidth="1"/>
    <col min="10" max="16384" width="10.2833333333333" style="1"/>
  </cols>
  <sheetData>
    <row r="1" ht="43" customHeight="1" spans="1:7">
      <c r="A1" s="5" t="s">
        <v>0</v>
      </c>
      <c r="B1" s="5"/>
      <c r="C1" s="5"/>
      <c r="D1" s="5"/>
      <c r="E1" s="5"/>
      <c r="F1" s="5"/>
      <c r="G1" s="5"/>
    </row>
    <row r="2" customHeight="1" spans="1: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customHeight="1" spans="1:7">
      <c r="A3" s="8">
        <v>1</v>
      </c>
      <c r="B3" s="8" t="s">
        <v>8</v>
      </c>
      <c r="C3" s="8" t="s">
        <v>9</v>
      </c>
      <c r="D3" s="8">
        <v>3</v>
      </c>
      <c r="E3" s="8">
        <v>6079.67</v>
      </c>
      <c r="F3" s="8">
        <v>900</v>
      </c>
      <c r="G3" s="8"/>
    </row>
    <row r="4" customHeight="1" spans="1:7">
      <c r="A4" s="8">
        <v>2</v>
      </c>
      <c r="B4" s="8" t="s">
        <v>10</v>
      </c>
      <c r="C4" s="8" t="s">
        <v>9</v>
      </c>
      <c r="D4" s="8">
        <v>3</v>
      </c>
      <c r="E4" s="8">
        <v>6302.61</v>
      </c>
      <c r="F4" s="8">
        <v>900</v>
      </c>
      <c r="G4" s="8"/>
    </row>
    <row r="5" customHeight="1" spans="1:7">
      <c r="A5" s="8">
        <v>3</v>
      </c>
      <c r="B5" s="8" t="s">
        <v>11</v>
      </c>
      <c r="C5" s="8" t="s">
        <v>9</v>
      </c>
      <c r="D5" s="8">
        <v>3</v>
      </c>
      <c r="E5" s="8">
        <v>6216</v>
      </c>
      <c r="F5" s="8">
        <v>900</v>
      </c>
      <c r="G5" s="8"/>
    </row>
    <row r="6" customHeight="1" spans="1:7">
      <c r="A6" s="8">
        <v>4</v>
      </c>
      <c r="B6" s="8" t="s">
        <v>12</v>
      </c>
      <c r="C6" s="8" t="s">
        <v>9</v>
      </c>
      <c r="D6" s="8">
        <v>3</v>
      </c>
      <c r="E6" s="8">
        <v>6279</v>
      </c>
      <c r="F6" s="8">
        <v>900</v>
      </c>
      <c r="G6" s="8"/>
    </row>
    <row r="7" customHeight="1" spans="1:7">
      <c r="A7" s="8">
        <v>5</v>
      </c>
      <c r="B7" s="8" t="s">
        <v>13</v>
      </c>
      <c r="C7" s="8" t="s">
        <v>9</v>
      </c>
      <c r="D7" s="8">
        <v>3</v>
      </c>
      <c r="E7" s="8">
        <v>6217.03</v>
      </c>
      <c r="F7" s="8">
        <v>900</v>
      </c>
      <c r="G7" s="8"/>
    </row>
    <row r="8" customHeight="1" spans="1:7">
      <c r="A8" s="8">
        <v>6</v>
      </c>
      <c r="B8" s="8" t="s">
        <v>14</v>
      </c>
      <c r="C8" s="8" t="s">
        <v>9</v>
      </c>
      <c r="D8" s="8">
        <v>3</v>
      </c>
      <c r="E8" s="8">
        <v>6083</v>
      </c>
      <c r="F8" s="8">
        <v>900</v>
      </c>
      <c r="G8" s="8"/>
    </row>
    <row r="9" customHeight="1" spans="1:7">
      <c r="A9" s="8">
        <v>7</v>
      </c>
      <c r="B9" s="8" t="s">
        <v>15</v>
      </c>
      <c r="C9" s="8" t="s">
        <v>9</v>
      </c>
      <c r="D9" s="8">
        <v>3</v>
      </c>
      <c r="E9" s="8">
        <v>6114.33</v>
      </c>
      <c r="F9" s="8">
        <v>900</v>
      </c>
      <c r="G9" s="8"/>
    </row>
    <row r="10" customHeight="1" spans="1:7">
      <c r="A10" s="8">
        <v>8</v>
      </c>
      <c r="B10" s="8" t="s">
        <v>16</v>
      </c>
      <c r="C10" s="8" t="s">
        <v>9</v>
      </c>
      <c r="D10" s="8">
        <v>3</v>
      </c>
      <c r="E10" s="8">
        <v>6097</v>
      </c>
      <c r="F10" s="8">
        <v>900</v>
      </c>
      <c r="G10" s="8"/>
    </row>
    <row r="11" s="1" customFormat="1" customHeight="1" spans="1:9">
      <c r="A11" s="8">
        <v>9</v>
      </c>
      <c r="B11" s="8" t="s">
        <v>17</v>
      </c>
      <c r="C11" s="8" t="s">
        <v>9</v>
      </c>
      <c r="D11" s="8">
        <v>3</v>
      </c>
      <c r="E11" s="8">
        <v>6160</v>
      </c>
      <c r="F11" s="8">
        <v>900</v>
      </c>
      <c r="G11" s="8"/>
      <c r="H11" s="1">
        <f>SUM(Sheet1!E3:E11)</f>
        <v>55548.64</v>
      </c>
      <c r="I11" s="1">
        <f>SUM(Sheet1!F3:F11)</f>
        <v>8100</v>
      </c>
    </row>
    <row r="12" customHeight="1" spans="1:7">
      <c r="A12" s="8">
        <v>1</v>
      </c>
      <c r="B12" s="9" t="s">
        <v>18</v>
      </c>
      <c r="C12" s="9" t="s">
        <v>19</v>
      </c>
      <c r="D12" s="10">
        <v>3</v>
      </c>
      <c r="E12" s="17">
        <v>8679.9</v>
      </c>
      <c r="F12" s="10">
        <v>900</v>
      </c>
      <c r="G12" s="8"/>
    </row>
    <row r="13" customHeight="1" spans="1:7">
      <c r="A13" s="8">
        <v>2</v>
      </c>
      <c r="B13" s="9" t="s">
        <v>20</v>
      </c>
      <c r="C13" s="9" t="s">
        <v>19</v>
      </c>
      <c r="D13" s="10">
        <v>3</v>
      </c>
      <c r="E13" s="17">
        <v>7885.85</v>
      </c>
      <c r="F13" s="10">
        <v>900</v>
      </c>
      <c r="G13" s="8"/>
    </row>
    <row r="14" customHeight="1" spans="1:7">
      <c r="A14" s="8">
        <v>3</v>
      </c>
      <c r="B14" s="9" t="s">
        <v>21</v>
      </c>
      <c r="C14" s="9" t="s">
        <v>19</v>
      </c>
      <c r="D14" s="10">
        <v>3</v>
      </c>
      <c r="E14" s="17">
        <v>8511.45</v>
      </c>
      <c r="F14" s="10">
        <v>900</v>
      </c>
      <c r="G14" s="8"/>
    </row>
    <row r="15" customHeight="1" spans="1:7">
      <c r="A15" s="8">
        <v>4</v>
      </c>
      <c r="B15" s="9" t="s">
        <v>22</v>
      </c>
      <c r="C15" s="9" t="s">
        <v>19</v>
      </c>
      <c r="D15" s="10">
        <v>3</v>
      </c>
      <c r="E15" s="17">
        <v>8823.45</v>
      </c>
      <c r="F15" s="10">
        <v>900</v>
      </c>
      <c r="G15" s="8"/>
    </row>
    <row r="16" customHeight="1" spans="1:7">
      <c r="A16" s="8">
        <v>5</v>
      </c>
      <c r="B16" s="9" t="s">
        <v>23</v>
      </c>
      <c r="C16" s="9" t="s">
        <v>19</v>
      </c>
      <c r="D16" s="10">
        <v>3</v>
      </c>
      <c r="E16" s="17">
        <v>6496.6</v>
      </c>
      <c r="F16" s="10">
        <v>900</v>
      </c>
      <c r="G16" s="8"/>
    </row>
    <row r="17" customHeight="1" spans="1:7">
      <c r="A17" s="8">
        <v>6</v>
      </c>
      <c r="B17" s="9" t="s">
        <v>24</v>
      </c>
      <c r="C17" s="9" t="s">
        <v>19</v>
      </c>
      <c r="D17" s="10">
        <v>3</v>
      </c>
      <c r="E17" s="17">
        <v>7574.4</v>
      </c>
      <c r="F17" s="10">
        <v>900</v>
      </c>
      <c r="G17" s="8"/>
    </row>
    <row r="18" customHeight="1" spans="1:7">
      <c r="A18" s="8">
        <v>7</v>
      </c>
      <c r="B18" s="9" t="s">
        <v>25</v>
      </c>
      <c r="C18" s="9" t="s">
        <v>19</v>
      </c>
      <c r="D18" s="10">
        <v>3</v>
      </c>
      <c r="E18" s="17">
        <v>6259.6</v>
      </c>
      <c r="F18" s="10">
        <v>900</v>
      </c>
      <c r="G18" s="8"/>
    </row>
    <row r="19" customHeight="1" spans="1:7">
      <c r="A19" s="8">
        <v>8</v>
      </c>
      <c r="B19" s="9" t="s">
        <v>26</v>
      </c>
      <c r="C19" s="9" t="s">
        <v>19</v>
      </c>
      <c r="D19" s="10">
        <v>3</v>
      </c>
      <c r="E19" s="17">
        <v>6501.28</v>
      </c>
      <c r="F19" s="10">
        <v>900</v>
      </c>
      <c r="G19" s="8"/>
    </row>
    <row r="20" customHeight="1" spans="1:7">
      <c r="A20" s="8">
        <v>9</v>
      </c>
      <c r="B20" s="9" t="s">
        <v>27</v>
      </c>
      <c r="C20" s="11">
        <v>2024.8</v>
      </c>
      <c r="D20" s="10">
        <v>1</v>
      </c>
      <c r="E20" s="17">
        <v>490.8</v>
      </c>
      <c r="F20" s="17">
        <v>73.62</v>
      </c>
      <c r="G20" s="8"/>
    </row>
    <row r="21" customHeight="1" spans="1:7">
      <c r="A21" s="8">
        <v>10</v>
      </c>
      <c r="B21" s="9" t="s">
        <v>28</v>
      </c>
      <c r="C21" s="9" t="s">
        <v>19</v>
      </c>
      <c r="D21" s="10">
        <v>3</v>
      </c>
      <c r="E21" s="17">
        <v>8160</v>
      </c>
      <c r="F21" s="10">
        <v>900</v>
      </c>
      <c r="G21" s="8"/>
    </row>
    <row r="22" customHeight="1" spans="1:7">
      <c r="A22" s="8">
        <v>11</v>
      </c>
      <c r="B22" s="9" t="s">
        <v>29</v>
      </c>
      <c r="C22" s="9" t="s">
        <v>19</v>
      </c>
      <c r="D22" s="10">
        <v>3</v>
      </c>
      <c r="E22" s="17">
        <v>9094.1</v>
      </c>
      <c r="F22" s="10">
        <v>900</v>
      </c>
      <c r="G22" s="8"/>
    </row>
    <row r="23" customHeight="1" spans="1:7">
      <c r="A23" s="8">
        <v>12</v>
      </c>
      <c r="B23" s="9" t="s">
        <v>30</v>
      </c>
      <c r="C23" s="9" t="s">
        <v>19</v>
      </c>
      <c r="D23" s="10">
        <v>3</v>
      </c>
      <c r="E23" s="17">
        <v>6680.68</v>
      </c>
      <c r="F23" s="10">
        <v>900</v>
      </c>
      <c r="G23" s="8"/>
    </row>
    <row r="24" customHeight="1" spans="1:7">
      <c r="A24" s="8">
        <v>13</v>
      </c>
      <c r="B24" s="9" t="s">
        <v>31</v>
      </c>
      <c r="C24" s="9" t="s">
        <v>19</v>
      </c>
      <c r="D24" s="10">
        <v>3</v>
      </c>
      <c r="E24" s="17">
        <v>6202.97</v>
      </c>
      <c r="F24" s="10">
        <v>900</v>
      </c>
      <c r="G24" s="8"/>
    </row>
    <row r="25" customHeight="1" spans="1:7">
      <c r="A25" s="8">
        <v>14</v>
      </c>
      <c r="B25" s="9" t="s">
        <v>32</v>
      </c>
      <c r="C25" s="9" t="s">
        <v>19</v>
      </c>
      <c r="D25" s="10">
        <v>3</v>
      </c>
      <c r="E25" s="17">
        <v>7358.45</v>
      </c>
      <c r="F25" s="10">
        <v>900</v>
      </c>
      <c r="G25" s="8"/>
    </row>
    <row r="26" customHeight="1" spans="1:7">
      <c r="A26" s="8">
        <v>15</v>
      </c>
      <c r="B26" s="9" t="s">
        <v>33</v>
      </c>
      <c r="C26" s="9" t="s">
        <v>19</v>
      </c>
      <c r="D26" s="10">
        <v>3</v>
      </c>
      <c r="E26" s="17">
        <v>6679.33</v>
      </c>
      <c r="F26" s="10">
        <v>870</v>
      </c>
      <c r="G26" s="8"/>
    </row>
    <row r="27" customHeight="1" spans="1:7">
      <c r="A27" s="8">
        <v>16</v>
      </c>
      <c r="B27" s="9" t="s">
        <v>34</v>
      </c>
      <c r="C27" s="9" t="s">
        <v>19</v>
      </c>
      <c r="D27" s="10">
        <v>3</v>
      </c>
      <c r="E27" s="17">
        <v>6784.95</v>
      </c>
      <c r="F27" s="10">
        <v>852</v>
      </c>
      <c r="G27" s="8"/>
    </row>
    <row r="28" customHeight="1" spans="1:7">
      <c r="A28" s="8">
        <v>17</v>
      </c>
      <c r="B28" s="9" t="s">
        <v>35</v>
      </c>
      <c r="C28" s="9">
        <v>2024.7</v>
      </c>
      <c r="D28" s="10">
        <v>1</v>
      </c>
      <c r="E28" s="17">
        <v>2305</v>
      </c>
      <c r="F28" s="10">
        <v>300</v>
      </c>
      <c r="G28" s="8"/>
    </row>
    <row r="29" customHeight="1" spans="1:7">
      <c r="A29" s="8">
        <v>18</v>
      </c>
      <c r="B29" s="9" t="s">
        <v>36</v>
      </c>
      <c r="C29" s="9" t="s">
        <v>19</v>
      </c>
      <c r="D29" s="10">
        <v>3</v>
      </c>
      <c r="E29" s="17">
        <v>6093.85</v>
      </c>
      <c r="F29" s="10">
        <v>873.78</v>
      </c>
      <c r="G29" s="8"/>
    </row>
    <row r="30" customHeight="1" spans="1:7">
      <c r="A30" s="8">
        <v>19</v>
      </c>
      <c r="B30" s="9" t="s">
        <v>37</v>
      </c>
      <c r="C30" s="9" t="s">
        <v>19</v>
      </c>
      <c r="D30" s="10">
        <v>3</v>
      </c>
      <c r="E30" s="17">
        <v>8686</v>
      </c>
      <c r="F30" s="10">
        <v>900</v>
      </c>
      <c r="G30" s="10"/>
    </row>
    <row r="31" s="1" customFormat="1" customHeight="1" spans="1:9">
      <c r="A31" s="8">
        <v>20</v>
      </c>
      <c r="B31" s="9" t="s">
        <v>38</v>
      </c>
      <c r="C31" s="9" t="s">
        <v>19</v>
      </c>
      <c r="D31" s="10">
        <v>3</v>
      </c>
      <c r="E31" s="17">
        <v>6111.2</v>
      </c>
      <c r="F31" s="10">
        <v>900</v>
      </c>
      <c r="G31" s="10"/>
      <c r="H31" s="1">
        <f>SUM(Sheet1!E12:E31)</f>
        <v>135379.86</v>
      </c>
      <c r="I31" s="1">
        <f>SUM(Sheet1!F12:F31)</f>
        <v>16469.4</v>
      </c>
    </row>
    <row r="32" s="2" customFormat="1" customHeight="1" spans="1:9">
      <c r="A32" s="8">
        <v>1</v>
      </c>
      <c r="B32" s="8" t="s">
        <v>39</v>
      </c>
      <c r="C32" s="8" t="s">
        <v>19</v>
      </c>
      <c r="D32" s="8">
        <v>3</v>
      </c>
      <c r="E32" s="8">
        <v>6388</v>
      </c>
      <c r="F32" s="8">
        <v>898.05</v>
      </c>
      <c r="G32" s="8"/>
      <c r="I32" s="2">
        <f>7200+73.62+4500+870+852+300+873.78+900+900</f>
        <v>16469.4</v>
      </c>
    </row>
    <row r="33" s="2" customFormat="1" customHeight="1" spans="1:7">
      <c r="A33" s="8">
        <v>2</v>
      </c>
      <c r="B33" s="8" t="s">
        <v>40</v>
      </c>
      <c r="C33" s="8" t="s">
        <v>19</v>
      </c>
      <c r="D33" s="8">
        <v>3</v>
      </c>
      <c r="E33" s="8">
        <v>6393</v>
      </c>
      <c r="F33" s="8">
        <v>900</v>
      </c>
      <c r="G33" s="8"/>
    </row>
    <row r="34" s="2" customFormat="1" customHeight="1" spans="1:7">
      <c r="A34" s="8">
        <v>3</v>
      </c>
      <c r="B34" s="8" t="s">
        <v>41</v>
      </c>
      <c r="C34" s="8" t="s">
        <v>19</v>
      </c>
      <c r="D34" s="8">
        <v>3</v>
      </c>
      <c r="E34" s="8">
        <v>6731</v>
      </c>
      <c r="F34" s="8">
        <v>900</v>
      </c>
      <c r="G34" s="8"/>
    </row>
    <row r="35" s="2" customFormat="1" customHeight="1" spans="1:7">
      <c r="A35" s="8">
        <v>4</v>
      </c>
      <c r="B35" s="8" t="s">
        <v>42</v>
      </c>
      <c r="C35" s="8" t="s">
        <v>19</v>
      </c>
      <c r="D35" s="8">
        <v>3</v>
      </c>
      <c r="E35" s="8">
        <v>7380</v>
      </c>
      <c r="F35" s="8">
        <v>900</v>
      </c>
      <c r="G35" s="8"/>
    </row>
    <row r="36" s="2" customFormat="1" customHeight="1" spans="1:7">
      <c r="A36" s="8">
        <v>5</v>
      </c>
      <c r="B36" s="8" t="s">
        <v>43</v>
      </c>
      <c r="C36" s="8" t="s">
        <v>19</v>
      </c>
      <c r="D36" s="8">
        <v>3</v>
      </c>
      <c r="E36" s="8">
        <v>6775</v>
      </c>
      <c r="F36" s="8">
        <v>900</v>
      </c>
      <c r="G36" s="8"/>
    </row>
    <row r="37" s="2" customFormat="1" customHeight="1" spans="1:7">
      <c r="A37" s="8">
        <v>6</v>
      </c>
      <c r="B37" s="8" t="s">
        <v>44</v>
      </c>
      <c r="C37" s="8" t="s">
        <v>19</v>
      </c>
      <c r="D37" s="8">
        <v>3</v>
      </c>
      <c r="E37" s="8">
        <v>5384</v>
      </c>
      <c r="F37" s="8">
        <v>783.45</v>
      </c>
      <c r="G37" s="8"/>
    </row>
    <row r="38" s="2" customFormat="1" customHeight="1" spans="1:7">
      <c r="A38" s="8">
        <v>7</v>
      </c>
      <c r="B38" s="8" t="s">
        <v>45</v>
      </c>
      <c r="C38" s="8" t="s">
        <v>19</v>
      </c>
      <c r="D38" s="8">
        <v>3</v>
      </c>
      <c r="E38" s="8">
        <v>6356</v>
      </c>
      <c r="F38" s="8">
        <v>890.7</v>
      </c>
      <c r="G38" s="8"/>
    </row>
    <row r="39" s="2" customFormat="1" customHeight="1" spans="1:7">
      <c r="A39" s="8">
        <v>8</v>
      </c>
      <c r="B39" s="8" t="s">
        <v>46</v>
      </c>
      <c r="C39" s="8" t="s">
        <v>19</v>
      </c>
      <c r="D39" s="8">
        <v>3</v>
      </c>
      <c r="E39" s="8">
        <v>4363</v>
      </c>
      <c r="F39" s="8">
        <v>654.45</v>
      </c>
      <c r="G39" s="8"/>
    </row>
    <row r="40" s="2" customFormat="1" customHeight="1" spans="1:7">
      <c r="A40" s="8">
        <v>9</v>
      </c>
      <c r="B40" s="8" t="s">
        <v>47</v>
      </c>
      <c r="C40" s="8" t="s">
        <v>19</v>
      </c>
      <c r="D40" s="8">
        <v>3</v>
      </c>
      <c r="E40" s="8">
        <v>3921</v>
      </c>
      <c r="F40" s="8">
        <v>588.15</v>
      </c>
      <c r="G40" s="8"/>
    </row>
    <row r="41" s="2" customFormat="1" customHeight="1" spans="1:7">
      <c r="A41" s="8">
        <v>10</v>
      </c>
      <c r="B41" s="8" t="s">
        <v>48</v>
      </c>
      <c r="C41" s="8" t="s">
        <v>19</v>
      </c>
      <c r="D41" s="8">
        <v>3</v>
      </c>
      <c r="E41" s="8">
        <v>1203</v>
      </c>
      <c r="F41" s="8">
        <v>180.45</v>
      </c>
      <c r="G41" s="8"/>
    </row>
    <row r="42" s="2" customFormat="1" customHeight="1" spans="1:7">
      <c r="A42" s="8">
        <v>11</v>
      </c>
      <c r="B42" s="8" t="s">
        <v>49</v>
      </c>
      <c r="C42" s="8" t="s">
        <v>19</v>
      </c>
      <c r="D42" s="8">
        <v>3</v>
      </c>
      <c r="E42" s="8">
        <v>7558</v>
      </c>
      <c r="F42" s="8">
        <v>900</v>
      </c>
      <c r="G42" s="8"/>
    </row>
    <row r="43" s="2" customFormat="1" customHeight="1" spans="1:7">
      <c r="A43" s="8">
        <v>12</v>
      </c>
      <c r="B43" s="8" t="s">
        <v>50</v>
      </c>
      <c r="C43" s="8" t="s">
        <v>19</v>
      </c>
      <c r="D43" s="8">
        <v>3</v>
      </c>
      <c r="E43" s="8">
        <v>8160</v>
      </c>
      <c r="F43" s="8">
        <v>900</v>
      </c>
      <c r="G43" s="8"/>
    </row>
    <row r="44" s="3" customFormat="1" customHeight="1" spans="1:8">
      <c r="A44" s="8">
        <v>13</v>
      </c>
      <c r="B44" s="8" t="s">
        <v>51</v>
      </c>
      <c r="C44" s="8" t="s">
        <v>19</v>
      </c>
      <c r="D44" s="8">
        <v>3</v>
      </c>
      <c r="E44" s="8">
        <v>6151</v>
      </c>
      <c r="F44" s="8">
        <v>788.25</v>
      </c>
      <c r="G44" s="8"/>
      <c r="H44" s="3">
        <f>1343*0.15+300+1912*0.15</f>
        <v>788.25</v>
      </c>
    </row>
    <row r="45" s="2" customFormat="1" customHeight="1" spans="1:7">
      <c r="A45" s="8">
        <v>14</v>
      </c>
      <c r="B45" s="8" t="s">
        <v>52</v>
      </c>
      <c r="C45" s="8">
        <v>2024.7</v>
      </c>
      <c r="D45" s="8">
        <v>1</v>
      </c>
      <c r="E45" s="8">
        <v>640</v>
      </c>
      <c r="F45" s="8">
        <v>96</v>
      </c>
      <c r="G45" s="8"/>
    </row>
    <row r="46" s="2" customFormat="1" customHeight="1" spans="1:7">
      <c r="A46" s="8">
        <v>15</v>
      </c>
      <c r="B46" s="8" t="s">
        <v>53</v>
      </c>
      <c r="C46" s="8" t="s">
        <v>19</v>
      </c>
      <c r="D46" s="8">
        <v>3</v>
      </c>
      <c r="E46" s="8">
        <v>6955</v>
      </c>
      <c r="F46" s="8">
        <v>900</v>
      </c>
      <c r="G46" s="18"/>
    </row>
    <row r="47" s="2" customFormat="1" customHeight="1" spans="1:7">
      <c r="A47" s="12">
        <v>16</v>
      </c>
      <c r="B47" s="13" t="s">
        <v>54</v>
      </c>
      <c r="C47" s="14" t="s">
        <v>19</v>
      </c>
      <c r="D47" s="12">
        <v>3</v>
      </c>
      <c r="E47" s="19">
        <v>4832</v>
      </c>
      <c r="F47" s="19">
        <v>715.65</v>
      </c>
      <c r="G47" s="12"/>
    </row>
    <row r="48" s="2" customFormat="1" customHeight="1" spans="1:7">
      <c r="A48" s="12">
        <v>17</v>
      </c>
      <c r="B48" s="13" t="s">
        <v>55</v>
      </c>
      <c r="C48" s="14" t="s">
        <v>19</v>
      </c>
      <c r="D48" s="12">
        <v>3</v>
      </c>
      <c r="E48" s="19">
        <v>6928</v>
      </c>
      <c r="F48" s="19">
        <v>900</v>
      </c>
      <c r="G48" s="12"/>
    </row>
    <row r="49" s="2" customFormat="1" customHeight="1" spans="1:7">
      <c r="A49" s="12">
        <v>18</v>
      </c>
      <c r="B49" s="13" t="s">
        <v>56</v>
      </c>
      <c r="C49" s="14" t="s">
        <v>19</v>
      </c>
      <c r="D49" s="12">
        <v>3</v>
      </c>
      <c r="E49" s="19">
        <v>5425</v>
      </c>
      <c r="F49" s="19">
        <v>813.75</v>
      </c>
      <c r="G49" s="12"/>
    </row>
    <row r="50" s="2" customFormat="1" customHeight="1" spans="1:7">
      <c r="A50" s="12">
        <v>19</v>
      </c>
      <c r="B50" s="13" t="s">
        <v>57</v>
      </c>
      <c r="C50" s="14" t="s">
        <v>19</v>
      </c>
      <c r="D50" s="12">
        <v>3</v>
      </c>
      <c r="E50" s="19">
        <v>5252</v>
      </c>
      <c r="F50" s="19">
        <v>784.95</v>
      </c>
      <c r="G50" s="12"/>
    </row>
    <row r="51" s="2" customFormat="1" customHeight="1" spans="1:7">
      <c r="A51" s="12">
        <v>20</v>
      </c>
      <c r="B51" s="13" t="s">
        <v>40</v>
      </c>
      <c r="C51" s="14" t="s">
        <v>19</v>
      </c>
      <c r="D51" s="12">
        <v>3</v>
      </c>
      <c r="E51" s="19">
        <v>7417</v>
      </c>
      <c r="F51" s="19">
        <v>900</v>
      </c>
      <c r="G51" s="12"/>
    </row>
    <row r="52" s="2" customFormat="1" customHeight="1" spans="1:7">
      <c r="A52" s="12">
        <v>21</v>
      </c>
      <c r="B52" s="13" t="s">
        <v>58</v>
      </c>
      <c r="C52" s="14" t="s">
        <v>19</v>
      </c>
      <c r="D52" s="12">
        <v>3</v>
      </c>
      <c r="E52" s="20">
        <v>6964</v>
      </c>
      <c r="F52" s="19">
        <v>900</v>
      </c>
      <c r="G52" s="12"/>
    </row>
    <row r="53" s="2" customFormat="1" customHeight="1" spans="1:7">
      <c r="A53" s="12">
        <v>22</v>
      </c>
      <c r="B53" s="13" t="s">
        <v>59</v>
      </c>
      <c r="C53" s="14" t="s">
        <v>19</v>
      </c>
      <c r="D53" s="12">
        <v>3</v>
      </c>
      <c r="E53" s="20">
        <v>7994</v>
      </c>
      <c r="F53" s="19">
        <v>900</v>
      </c>
      <c r="G53" s="12"/>
    </row>
    <row r="54" s="3" customFormat="1" customHeight="1" spans="1:7">
      <c r="A54" s="15">
        <v>23</v>
      </c>
      <c r="B54" s="15" t="s">
        <v>60</v>
      </c>
      <c r="C54" s="16" t="s">
        <v>61</v>
      </c>
      <c r="D54" s="15">
        <v>2</v>
      </c>
      <c r="E54" s="21">
        <v>1930</v>
      </c>
      <c r="F54" s="21">
        <v>289.5</v>
      </c>
      <c r="G54" s="15"/>
    </row>
    <row r="55" s="2" customFormat="1" customHeight="1" spans="1:7">
      <c r="A55" s="12">
        <v>24</v>
      </c>
      <c r="B55" s="13" t="s">
        <v>62</v>
      </c>
      <c r="C55" s="14" t="s">
        <v>19</v>
      </c>
      <c r="D55" s="12">
        <v>3</v>
      </c>
      <c r="E55" s="19">
        <v>9215</v>
      </c>
      <c r="F55" s="19">
        <v>900</v>
      </c>
      <c r="G55" s="12"/>
    </row>
    <row r="56" s="2" customFormat="1" customHeight="1" spans="1:7">
      <c r="A56" s="12">
        <v>25</v>
      </c>
      <c r="B56" s="13" t="s">
        <v>63</v>
      </c>
      <c r="C56" s="14" t="s">
        <v>19</v>
      </c>
      <c r="D56" s="12">
        <v>3</v>
      </c>
      <c r="E56" s="19">
        <v>3161</v>
      </c>
      <c r="F56" s="19">
        <v>474.15</v>
      </c>
      <c r="G56" s="12"/>
    </row>
    <row r="57" s="1" customFormat="1" customHeight="1" spans="1:7">
      <c r="A57" s="8">
        <v>26</v>
      </c>
      <c r="B57" s="8" t="s">
        <v>64</v>
      </c>
      <c r="C57" s="8" t="s">
        <v>19</v>
      </c>
      <c r="D57" s="8">
        <v>3</v>
      </c>
      <c r="E57" s="8">
        <v>3754</v>
      </c>
      <c r="F57" s="8">
        <v>563.1</v>
      </c>
      <c r="G57" s="8"/>
    </row>
    <row r="58" s="1" customFormat="1" customHeight="1" spans="1:7">
      <c r="A58" s="8">
        <v>27</v>
      </c>
      <c r="B58" s="8" t="s">
        <v>65</v>
      </c>
      <c r="C58" s="8" t="s">
        <v>19</v>
      </c>
      <c r="D58" s="8">
        <v>3</v>
      </c>
      <c r="E58" s="8">
        <v>7300</v>
      </c>
      <c r="F58" s="8">
        <v>900</v>
      </c>
      <c r="G58" s="8"/>
    </row>
    <row r="59" s="1" customFormat="1" customHeight="1" spans="1:7">
      <c r="A59" s="8">
        <v>28</v>
      </c>
      <c r="B59" s="8" t="s">
        <v>66</v>
      </c>
      <c r="C59" s="8" t="s">
        <v>19</v>
      </c>
      <c r="D59" s="8">
        <v>3</v>
      </c>
      <c r="E59" s="8">
        <v>4807</v>
      </c>
      <c r="F59" s="8">
        <v>689.25</v>
      </c>
      <c r="G59" s="8"/>
    </row>
    <row r="60" s="1" customFormat="1" customHeight="1" spans="1:7">
      <c r="A60" s="8">
        <v>29</v>
      </c>
      <c r="B60" s="8" t="s">
        <v>67</v>
      </c>
      <c r="C60" s="8" t="s">
        <v>19</v>
      </c>
      <c r="D60" s="8">
        <v>3</v>
      </c>
      <c r="E60" s="8">
        <v>4165</v>
      </c>
      <c r="F60" s="8">
        <v>624.75</v>
      </c>
      <c r="G60" s="8"/>
    </row>
    <row r="61" s="1" customFormat="1" customHeight="1" spans="1:7">
      <c r="A61" s="8">
        <v>30</v>
      </c>
      <c r="B61" s="8" t="s">
        <v>68</v>
      </c>
      <c r="C61" s="8" t="s">
        <v>19</v>
      </c>
      <c r="D61" s="8">
        <v>3</v>
      </c>
      <c r="E61" s="8">
        <v>2882</v>
      </c>
      <c r="F61" s="8">
        <v>432.3</v>
      </c>
      <c r="G61" s="8"/>
    </row>
    <row r="62" s="1" customFormat="1" customHeight="1" spans="1:7">
      <c r="A62" s="8">
        <v>31</v>
      </c>
      <c r="B62" s="8" t="s">
        <v>69</v>
      </c>
      <c r="C62" s="8" t="s">
        <v>19</v>
      </c>
      <c r="D62" s="8">
        <v>3</v>
      </c>
      <c r="E62" s="8">
        <v>4635</v>
      </c>
      <c r="F62" s="8">
        <v>695.25</v>
      </c>
      <c r="G62" s="8"/>
    </row>
    <row r="63" s="1" customFormat="1" customHeight="1" spans="1:7">
      <c r="A63" s="8">
        <v>32</v>
      </c>
      <c r="B63" s="8" t="s">
        <v>70</v>
      </c>
      <c r="C63" s="8" t="s">
        <v>71</v>
      </c>
      <c r="D63" s="8">
        <v>2</v>
      </c>
      <c r="E63" s="8">
        <v>2755</v>
      </c>
      <c r="F63" s="8">
        <v>413.25</v>
      </c>
      <c r="G63" s="8"/>
    </row>
    <row r="64" s="1" customFormat="1" customHeight="1" spans="1:7">
      <c r="A64" s="8">
        <v>33</v>
      </c>
      <c r="B64" s="8" t="s">
        <v>72</v>
      </c>
      <c r="C64" s="8" t="s">
        <v>61</v>
      </c>
      <c r="D64" s="8">
        <v>2</v>
      </c>
      <c r="E64" s="8">
        <v>1408</v>
      </c>
      <c r="F64" s="8">
        <v>211.2</v>
      </c>
      <c r="G64" s="8"/>
    </row>
    <row r="65" s="1" customFormat="1" customHeight="1" spans="1:7">
      <c r="A65" s="8">
        <v>34</v>
      </c>
      <c r="B65" s="8" t="s">
        <v>73</v>
      </c>
      <c r="C65" s="8" t="s">
        <v>71</v>
      </c>
      <c r="D65" s="8">
        <v>2</v>
      </c>
      <c r="E65" s="8">
        <v>3834</v>
      </c>
      <c r="F65" s="8">
        <v>574.2</v>
      </c>
      <c r="G65" s="8"/>
    </row>
    <row r="66" s="1" customFormat="1" customHeight="1" spans="1:7">
      <c r="A66" s="8">
        <v>35</v>
      </c>
      <c r="B66" s="8" t="s">
        <v>74</v>
      </c>
      <c r="C66" s="8">
        <v>2024.9</v>
      </c>
      <c r="D66" s="8">
        <v>1</v>
      </c>
      <c r="E66" s="8">
        <v>1288</v>
      </c>
      <c r="F66" s="8">
        <v>193.2</v>
      </c>
      <c r="G66" s="8"/>
    </row>
    <row r="67" s="1" customFormat="1" customHeight="1" spans="1:7">
      <c r="A67" s="8">
        <v>36</v>
      </c>
      <c r="B67" s="8" t="s">
        <v>75</v>
      </c>
      <c r="C67" s="8" t="s">
        <v>19</v>
      </c>
      <c r="D67" s="8">
        <v>3</v>
      </c>
      <c r="E67" s="8">
        <v>5673</v>
      </c>
      <c r="F67" s="8">
        <v>849</v>
      </c>
      <c r="G67" s="8"/>
    </row>
    <row r="68" s="1" customFormat="1" customHeight="1" spans="1:7">
      <c r="A68" s="8">
        <v>37</v>
      </c>
      <c r="B68" s="8" t="s">
        <v>76</v>
      </c>
      <c r="C68" s="8" t="s">
        <v>19</v>
      </c>
      <c r="D68" s="8">
        <v>3</v>
      </c>
      <c r="E68" s="8">
        <v>5583</v>
      </c>
      <c r="F68" s="8">
        <v>828.15</v>
      </c>
      <c r="G68" s="8"/>
    </row>
    <row r="69" s="1" customFormat="1" customHeight="1" spans="1:7">
      <c r="A69" s="8">
        <v>38</v>
      </c>
      <c r="B69" s="8" t="s">
        <v>77</v>
      </c>
      <c r="C69" s="8" t="s">
        <v>19</v>
      </c>
      <c r="D69" s="8">
        <v>3</v>
      </c>
      <c r="E69" s="8">
        <v>5830</v>
      </c>
      <c r="F69" s="8">
        <v>859.5</v>
      </c>
      <c r="G69" s="8"/>
    </row>
    <row r="70" s="1" customFormat="1" customHeight="1" spans="1:7">
      <c r="A70" s="8">
        <v>39</v>
      </c>
      <c r="B70" s="8" t="s">
        <v>78</v>
      </c>
      <c r="C70" s="8" t="s">
        <v>19</v>
      </c>
      <c r="D70" s="8">
        <v>3</v>
      </c>
      <c r="E70" s="8">
        <v>5634</v>
      </c>
      <c r="F70" s="8">
        <v>840.6</v>
      </c>
      <c r="G70" s="8"/>
    </row>
    <row r="71" s="1" customFormat="1" customHeight="1" spans="1:7">
      <c r="A71" s="8">
        <v>40</v>
      </c>
      <c r="B71" s="8" t="s">
        <v>79</v>
      </c>
      <c r="C71" s="8" t="s">
        <v>19</v>
      </c>
      <c r="D71" s="8">
        <v>3</v>
      </c>
      <c r="E71" s="8">
        <v>6600</v>
      </c>
      <c r="F71" s="8">
        <v>900</v>
      </c>
      <c r="G71" s="8"/>
    </row>
    <row r="72" s="1" customFormat="1" customHeight="1" spans="1:7">
      <c r="A72" s="8">
        <v>41</v>
      </c>
      <c r="B72" s="8" t="s">
        <v>80</v>
      </c>
      <c r="C72" s="8" t="s">
        <v>19</v>
      </c>
      <c r="D72" s="8">
        <v>3</v>
      </c>
      <c r="E72" s="8">
        <v>6599.5</v>
      </c>
      <c r="F72" s="8">
        <v>845.55</v>
      </c>
      <c r="G72" s="8"/>
    </row>
    <row r="73" s="1" customFormat="1" customHeight="1" spans="1:7">
      <c r="A73" s="8">
        <v>42</v>
      </c>
      <c r="B73" s="8" t="s">
        <v>81</v>
      </c>
      <c r="C73" s="8" t="s">
        <v>19</v>
      </c>
      <c r="D73" s="8">
        <v>3</v>
      </c>
      <c r="E73" s="8">
        <v>5904.5</v>
      </c>
      <c r="F73" s="8">
        <v>835.65</v>
      </c>
      <c r="G73" s="8"/>
    </row>
    <row r="74" s="1" customFormat="1" customHeight="1" spans="1:7">
      <c r="A74" s="8">
        <v>43</v>
      </c>
      <c r="B74" s="8" t="s">
        <v>82</v>
      </c>
      <c r="C74" s="8" t="s">
        <v>19</v>
      </c>
      <c r="D74" s="8">
        <v>3</v>
      </c>
      <c r="E74" s="8">
        <v>4820</v>
      </c>
      <c r="F74" s="8">
        <v>723</v>
      </c>
      <c r="G74" s="8"/>
    </row>
    <row r="75" s="1" customFormat="1" customHeight="1" spans="1:7">
      <c r="A75" s="8">
        <v>44</v>
      </c>
      <c r="B75" s="8" t="s">
        <v>83</v>
      </c>
      <c r="C75" s="8" t="s">
        <v>19</v>
      </c>
      <c r="D75" s="8">
        <v>3</v>
      </c>
      <c r="E75" s="8">
        <v>4164</v>
      </c>
      <c r="F75" s="8">
        <v>616.95</v>
      </c>
      <c r="G75" s="8"/>
    </row>
    <row r="76" s="1" customFormat="1" customHeight="1" spans="1:7">
      <c r="A76" s="8">
        <v>45</v>
      </c>
      <c r="B76" s="8" t="s">
        <v>84</v>
      </c>
      <c r="C76" s="8" t="s">
        <v>61</v>
      </c>
      <c r="D76" s="8">
        <v>2</v>
      </c>
      <c r="E76" s="8">
        <v>4200</v>
      </c>
      <c r="F76" s="8">
        <v>600</v>
      </c>
      <c r="G76" s="8"/>
    </row>
    <row r="77" s="1" customFormat="1" customHeight="1" spans="1:7">
      <c r="A77" s="8">
        <v>46</v>
      </c>
      <c r="B77" s="8" t="s">
        <v>85</v>
      </c>
      <c r="C77" s="8" t="s">
        <v>19</v>
      </c>
      <c r="D77" s="8">
        <v>3</v>
      </c>
      <c r="E77" s="8">
        <v>6138</v>
      </c>
      <c r="F77" s="8">
        <v>900</v>
      </c>
      <c r="G77" s="8"/>
    </row>
    <row r="78" s="1" customFormat="1" customHeight="1" spans="1:7">
      <c r="A78" s="8">
        <v>47</v>
      </c>
      <c r="B78" s="8" t="s">
        <v>86</v>
      </c>
      <c r="C78" s="8" t="s">
        <v>19</v>
      </c>
      <c r="D78" s="8">
        <v>3</v>
      </c>
      <c r="E78" s="8">
        <v>6165</v>
      </c>
      <c r="F78" s="8">
        <v>895.5</v>
      </c>
      <c r="G78" s="8"/>
    </row>
    <row r="79" s="1" customFormat="1" customHeight="1" spans="1:7">
      <c r="A79" s="8">
        <v>48</v>
      </c>
      <c r="B79" s="8" t="s">
        <v>87</v>
      </c>
      <c r="C79" s="8" t="s">
        <v>19</v>
      </c>
      <c r="D79" s="8">
        <v>3</v>
      </c>
      <c r="E79" s="8">
        <v>5524</v>
      </c>
      <c r="F79" s="8">
        <v>828.3</v>
      </c>
      <c r="G79" s="8"/>
    </row>
    <row r="80" s="1" customFormat="1" customHeight="1" spans="1:7">
      <c r="A80" s="8">
        <v>49</v>
      </c>
      <c r="B80" s="8" t="s">
        <v>88</v>
      </c>
      <c r="C80" s="8" t="s">
        <v>19</v>
      </c>
      <c r="D80" s="8">
        <v>3</v>
      </c>
      <c r="E80" s="8">
        <v>6004</v>
      </c>
      <c r="F80" s="8">
        <v>885</v>
      </c>
      <c r="G80" s="8"/>
    </row>
    <row r="81" s="1" customFormat="1" customHeight="1" spans="1:7">
      <c r="A81" s="8">
        <v>50</v>
      </c>
      <c r="B81" s="8" t="s">
        <v>89</v>
      </c>
      <c r="C81" s="8" t="s">
        <v>90</v>
      </c>
      <c r="D81" s="8">
        <v>2</v>
      </c>
      <c r="E81" s="8">
        <v>3560</v>
      </c>
      <c r="F81" s="8">
        <v>517.5</v>
      </c>
      <c r="G81" s="8"/>
    </row>
    <row r="82" s="1" customFormat="1" customHeight="1" spans="1:7">
      <c r="A82" s="8">
        <v>51</v>
      </c>
      <c r="B82" s="8" t="s">
        <v>91</v>
      </c>
      <c r="C82" s="8" t="s">
        <v>19</v>
      </c>
      <c r="D82" s="8">
        <v>3</v>
      </c>
      <c r="E82" s="8">
        <v>6600</v>
      </c>
      <c r="F82" s="8">
        <v>900</v>
      </c>
      <c r="G82" s="8"/>
    </row>
    <row r="83" s="1" customFormat="1" customHeight="1" spans="1:7">
      <c r="A83" s="8">
        <v>52</v>
      </c>
      <c r="B83" s="8" t="s">
        <v>92</v>
      </c>
      <c r="C83" s="8" t="s">
        <v>19</v>
      </c>
      <c r="D83" s="8">
        <v>3</v>
      </c>
      <c r="E83" s="8">
        <v>6400</v>
      </c>
      <c r="F83" s="8">
        <v>900</v>
      </c>
      <c r="G83" s="8"/>
    </row>
    <row r="84" s="1" customFormat="1" customHeight="1" spans="1:7">
      <c r="A84" s="8">
        <v>53</v>
      </c>
      <c r="B84" s="8" t="s">
        <v>93</v>
      </c>
      <c r="C84" s="8" t="s">
        <v>19</v>
      </c>
      <c r="D84" s="8">
        <v>3</v>
      </c>
      <c r="E84" s="8">
        <v>5300</v>
      </c>
      <c r="F84" s="8">
        <v>795</v>
      </c>
      <c r="G84" s="8"/>
    </row>
    <row r="85" s="1" customFormat="1" customHeight="1" spans="1:7">
      <c r="A85" s="8">
        <v>54</v>
      </c>
      <c r="B85" s="8" t="s">
        <v>94</v>
      </c>
      <c r="C85" s="8" t="s">
        <v>19</v>
      </c>
      <c r="D85" s="8">
        <v>3</v>
      </c>
      <c r="E85" s="8">
        <v>6290</v>
      </c>
      <c r="F85" s="8">
        <v>900</v>
      </c>
      <c r="G85" s="8"/>
    </row>
    <row r="86" s="1" customFormat="1" customHeight="1" spans="1:7">
      <c r="A86" s="8">
        <v>55</v>
      </c>
      <c r="B86" s="8" t="s">
        <v>95</v>
      </c>
      <c r="C86" s="8" t="s">
        <v>19</v>
      </c>
      <c r="D86" s="8">
        <v>3</v>
      </c>
      <c r="E86" s="8">
        <v>6790</v>
      </c>
      <c r="F86" s="8">
        <v>900</v>
      </c>
      <c r="G86" s="8"/>
    </row>
    <row r="87" s="1" customFormat="1" customHeight="1" spans="1:7">
      <c r="A87" s="8">
        <v>56</v>
      </c>
      <c r="B87" s="8" t="s">
        <v>96</v>
      </c>
      <c r="C87" s="8" t="s">
        <v>19</v>
      </c>
      <c r="D87" s="8">
        <v>3</v>
      </c>
      <c r="E87" s="8">
        <v>4595</v>
      </c>
      <c r="F87" s="8">
        <v>689.25</v>
      </c>
      <c r="G87" s="8"/>
    </row>
    <row r="88" s="1" customFormat="1" customHeight="1" spans="1:7">
      <c r="A88" s="8">
        <v>57</v>
      </c>
      <c r="B88" s="8" t="s">
        <v>97</v>
      </c>
      <c r="C88" s="8" t="s">
        <v>61</v>
      </c>
      <c r="D88" s="8">
        <v>2</v>
      </c>
      <c r="E88" s="8">
        <v>3924</v>
      </c>
      <c r="F88" s="8">
        <v>588.3</v>
      </c>
      <c r="G88" s="8"/>
    </row>
    <row r="89" s="1" customFormat="1" customHeight="1" spans="1:7">
      <c r="A89" s="8">
        <v>58</v>
      </c>
      <c r="B89" s="8" t="s">
        <v>98</v>
      </c>
      <c r="C89" s="8" t="s">
        <v>61</v>
      </c>
      <c r="D89" s="8">
        <v>2</v>
      </c>
      <c r="E89" s="8">
        <v>4125</v>
      </c>
      <c r="F89" s="8">
        <v>600</v>
      </c>
      <c r="G89" s="8"/>
    </row>
    <row r="90" s="1" customFormat="1" customHeight="1" spans="1:7">
      <c r="A90" s="8">
        <v>59</v>
      </c>
      <c r="B90" s="8" t="s">
        <v>99</v>
      </c>
      <c r="C90" s="8" t="s">
        <v>61</v>
      </c>
      <c r="D90" s="8">
        <v>2</v>
      </c>
      <c r="E90" s="8">
        <v>4093</v>
      </c>
      <c r="F90" s="8">
        <v>600</v>
      </c>
      <c r="G90" s="8"/>
    </row>
    <row r="91" s="1" customFormat="1" customHeight="1" spans="1:7">
      <c r="A91" s="8">
        <v>60</v>
      </c>
      <c r="B91" s="8" t="s">
        <v>100</v>
      </c>
      <c r="C91" s="8" t="s">
        <v>19</v>
      </c>
      <c r="D91" s="8">
        <v>3</v>
      </c>
      <c r="E91" s="8">
        <v>2241</v>
      </c>
      <c r="F91" s="8">
        <v>336.15</v>
      </c>
      <c r="G91" s="8"/>
    </row>
    <row r="92" s="1" customFormat="1" customHeight="1" spans="1:7">
      <c r="A92" s="8">
        <v>61</v>
      </c>
      <c r="B92" s="8" t="s">
        <v>101</v>
      </c>
      <c r="C92" s="8" t="s">
        <v>19</v>
      </c>
      <c r="D92" s="8">
        <v>3</v>
      </c>
      <c r="E92" s="8">
        <v>4038</v>
      </c>
      <c r="F92" s="8">
        <v>605.7</v>
      </c>
      <c r="G92" s="8"/>
    </row>
    <row r="93" s="1" customFormat="1" customHeight="1" spans="1:7">
      <c r="A93" s="8">
        <v>62</v>
      </c>
      <c r="B93" s="8" t="s">
        <v>102</v>
      </c>
      <c r="C93" s="8" t="s">
        <v>71</v>
      </c>
      <c r="D93" s="8">
        <v>2</v>
      </c>
      <c r="E93" s="8">
        <v>2638</v>
      </c>
      <c r="F93" s="8">
        <v>395.7</v>
      </c>
      <c r="G93" s="8"/>
    </row>
    <row r="94" s="1" customFormat="1" customHeight="1" spans="1:7">
      <c r="A94" s="8">
        <v>63</v>
      </c>
      <c r="B94" s="8" t="s">
        <v>103</v>
      </c>
      <c r="C94" s="8" t="s">
        <v>19</v>
      </c>
      <c r="D94" s="8">
        <v>3</v>
      </c>
      <c r="E94" s="8">
        <v>3907</v>
      </c>
      <c r="F94" s="8">
        <v>586.05</v>
      </c>
      <c r="G94" s="8"/>
    </row>
    <row r="95" s="1" customFormat="1" customHeight="1" spans="1:7">
      <c r="A95" s="8">
        <v>64</v>
      </c>
      <c r="B95" s="8" t="s">
        <v>104</v>
      </c>
      <c r="C95" s="8" t="s">
        <v>61</v>
      </c>
      <c r="D95" s="8">
        <v>2</v>
      </c>
      <c r="E95" s="8">
        <v>3000</v>
      </c>
      <c r="F95" s="8">
        <v>450</v>
      </c>
      <c r="G95" s="8"/>
    </row>
    <row r="96" s="1" customFormat="1" customHeight="1" spans="1:7">
      <c r="A96" s="8">
        <v>65</v>
      </c>
      <c r="B96" s="8" t="s">
        <v>105</v>
      </c>
      <c r="C96" s="8" t="s">
        <v>19</v>
      </c>
      <c r="D96" s="8">
        <v>3</v>
      </c>
      <c r="E96" s="8">
        <v>2660</v>
      </c>
      <c r="F96" s="8">
        <v>399</v>
      </c>
      <c r="G96" s="8"/>
    </row>
    <row r="97" s="1" customFormat="1" customHeight="1" spans="1:7">
      <c r="A97" s="8">
        <v>66</v>
      </c>
      <c r="B97" s="8" t="s">
        <v>106</v>
      </c>
      <c r="C97" s="8" t="s">
        <v>19</v>
      </c>
      <c r="D97" s="8">
        <v>3</v>
      </c>
      <c r="E97" s="8">
        <v>3739.5</v>
      </c>
      <c r="F97" s="8">
        <v>560.93</v>
      </c>
      <c r="G97" s="8"/>
    </row>
    <row r="98" s="1" customFormat="1" customHeight="1" spans="1:7">
      <c r="A98" s="8">
        <v>67</v>
      </c>
      <c r="B98" s="8" t="s">
        <v>107</v>
      </c>
      <c r="C98" s="8" t="s">
        <v>19</v>
      </c>
      <c r="D98" s="8">
        <v>3</v>
      </c>
      <c r="E98" s="8">
        <v>3763</v>
      </c>
      <c r="F98" s="8">
        <v>564.45</v>
      </c>
      <c r="G98" s="8"/>
    </row>
    <row r="99" s="1" customFormat="1" customHeight="1" spans="1:7">
      <c r="A99" s="8">
        <v>68</v>
      </c>
      <c r="B99" s="8" t="s">
        <v>108</v>
      </c>
      <c r="C99" s="8" t="s">
        <v>61</v>
      </c>
      <c r="D99" s="8">
        <v>2</v>
      </c>
      <c r="E99" s="8">
        <v>2340</v>
      </c>
      <c r="F99" s="8">
        <v>351</v>
      </c>
      <c r="G99" s="8"/>
    </row>
    <row r="100" s="1" customFormat="1" customHeight="1" spans="1:7">
      <c r="A100" s="8">
        <v>69</v>
      </c>
      <c r="B100" s="8" t="s">
        <v>109</v>
      </c>
      <c r="C100" s="8" t="s">
        <v>61</v>
      </c>
      <c r="D100" s="8">
        <v>2</v>
      </c>
      <c r="E100" s="8">
        <v>4100</v>
      </c>
      <c r="F100" s="8">
        <v>600</v>
      </c>
      <c r="G100" s="8"/>
    </row>
    <row r="101" s="1" customFormat="1" customHeight="1" spans="1:7">
      <c r="A101" s="8">
        <v>70</v>
      </c>
      <c r="B101" s="8" t="s">
        <v>110</v>
      </c>
      <c r="C101" s="8" t="s">
        <v>61</v>
      </c>
      <c r="D101" s="8">
        <v>2</v>
      </c>
      <c r="E101" s="8">
        <v>2731</v>
      </c>
      <c r="F101" s="8">
        <v>370.65</v>
      </c>
      <c r="G101" s="8"/>
    </row>
    <row r="102" s="1" customFormat="1" customHeight="1" spans="1:7">
      <c r="A102" s="8">
        <v>71</v>
      </c>
      <c r="B102" s="8" t="s">
        <v>111</v>
      </c>
      <c r="C102" s="8" t="s">
        <v>71</v>
      </c>
      <c r="D102" s="8">
        <v>2</v>
      </c>
      <c r="E102" s="8">
        <v>3115</v>
      </c>
      <c r="F102" s="8">
        <v>467.25</v>
      </c>
      <c r="G102" s="8"/>
    </row>
    <row r="103" s="1" customFormat="1" customHeight="1" spans="1:7">
      <c r="A103" s="8">
        <v>72</v>
      </c>
      <c r="B103" s="8" t="s">
        <v>112</v>
      </c>
      <c r="C103" s="8">
        <v>2024.8</v>
      </c>
      <c r="D103" s="8">
        <v>1</v>
      </c>
      <c r="E103" s="8">
        <v>1705</v>
      </c>
      <c r="F103" s="8">
        <v>255.75</v>
      </c>
      <c r="G103" s="8"/>
    </row>
    <row r="104" s="1" customFormat="1" customHeight="1" spans="1:7">
      <c r="A104" s="8">
        <v>73</v>
      </c>
      <c r="B104" s="8" t="s">
        <v>113</v>
      </c>
      <c r="C104" s="8">
        <v>2024.8</v>
      </c>
      <c r="D104" s="8">
        <v>1</v>
      </c>
      <c r="E104" s="8">
        <v>2035</v>
      </c>
      <c r="F104" s="8">
        <v>300</v>
      </c>
      <c r="G104" s="8"/>
    </row>
    <row r="105" s="1" customFormat="1" customHeight="1" spans="1:7">
      <c r="A105" s="8">
        <v>74</v>
      </c>
      <c r="B105" s="8" t="s">
        <v>114</v>
      </c>
      <c r="C105" s="8">
        <v>2024.8</v>
      </c>
      <c r="D105" s="8">
        <v>1</v>
      </c>
      <c r="E105" s="8">
        <v>853</v>
      </c>
      <c r="F105" s="8">
        <v>127.95</v>
      </c>
      <c r="G105" s="8"/>
    </row>
    <row r="106" s="1" customFormat="1" customHeight="1" spans="1:7">
      <c r="A106" s="8">
        <v>75</v>
      </c>
      <c r="B106" s="8" t="s">
        <v>115</v>
      </c>
      <c r="C106" s="8" t="s">
        <v>71</v>
      </c>
      <c r="D106" s="8">
        <v>2</v>
      </c>
      <c r="E106" s="8">
        <v>2813</v>
      </c>
      <c r="F106" s="8">
        <v>380.25</v>
      </c>
      <c r="G106" s="8"/>
    </row>
    <row r="107" s="1" customFormat="1" customHeight="1" spans="1:7">
      <c r="A107" s="8">
        <v>76</v>
      </c>
      <c r="B107" s="8" t="s">
        <v>116</v>
      </c>
      <c r="C107" s="8">
        <v>2024.8</v>
      </c>
      <c r="D107" s="8">
        <v>1</v>
      </c>
      <c r="E107" s="8">
        <v>2100</v>
      </c>
      <c r="F107" s="8">
        <v>300</v>
      </c>
      <c r="G107" s="8"/>
    </row>
    <row r="108" s="1" customFormat="1" customHeight="1" spans="1:7">
      <c r="A108" s="8">
        <v>77</v>
      </c>
      <c r="B108" s="8" t="s">
        <v>117</v>
      </c>
      <c r="C108" s="8" t="s">
        <v>71</v>
      </c>
      <c r="D108" s="8">
        <v>2</v>
      </c>
      <c r="E108" s="8">
        <v>3741</v>
      </c>
      <c r="F108" s="8">
        <v>537</v>
      </c>
      <c r="G108" s="8"/>
    </row>
    <row r="109" s="1" customFormat="1" customHeight="1" spans="1:7">
      <c r="A109" s="8">
        <v>78</v>
      </c>
      <c r="B109" s="8" t="s">
        <v>118</v>
      </c>
      <c r="C109" s="8">
        <v>2024.8</v>
      </c>
      <c r="D109" s="8">
        <v>1</v>
      </c>
      <c r="E109" s="8">
        <v>2112</v>
      </c>
      <c r="F109" s="8">
        <v>300</v>
      </c>
      <c r="G109" s="8"/>
    </row>
    <row r="110" s="1" customFormat="1" customHeight="1" spans="1:7">
      <c r="A110" s="8">
        <v>79</v>
      </c>
      <c r="B110" s="8" t="s">
        <v>119</v>
      </c>
      <c r="C110" s="8">
        <v>2024.8</v>
      </c>
      <c r="D110" s="8">
        <v>1</v>
      </c>
      <c r="E110" s="8">
        <v>2089</v>
      </c>
      <c r="F110" s="8">
        <v>300</v>
      </c>
      <c r="G110" s="8"/>
    </row>
    <row r="111" s="1" customFormat="1" customHeight="1" spans="1:7">
      <c r="A111" s="8">
        <v>80</v>
      </c>
      <c r="B111" s="8" t="s">
        <v>120</v>
      </c>
      <c r="C111" s="8">
        <v>2024.8</v>
      </c>
      <c r="D111" s="8">
        <v>1</v>
      </c>
      <c r="E111" s="8">
        <v>2090</v>
      </c>
      <c r="F111" s="8">
        <v>300</v>
      </c>
      <c r="G111" s="8"/>
    </row>
    <row r="112" s="1" customFormat="1" customHeight="1" spans="1:7">
      <c r="A112" s="8">
        <v>81</v>
      </c>
      <c r="B112" s="8" t="s">
        <v>121</v>
      </c>
      <c r="C112" s="8">
        <v>2024.8</v>
      </c>
      <c r="D112" s="8">
        <v>1</v>
      </c>
      <c r="E112" s="8">
        <v>2185</v>
      </c>
      <c r="F112" s="8">
        <v>300</v>
      </c>
      <c r="G112" s="8"/>
    </row>
    <row r="113" s="1" customFormat="1" customHeight="1" spans="1:7">
      <c r="A113" s="8">
        <v>82</v>
      </c>
      <c r="B113" s="8" t="s">
        <v>122</v>
      </c>
      <c r="C113" s="8">
        <v>2024.8</v>
      </c>
      <c r="D113" s="8">
        <v>1</v>
      </c>
      <c r="E113" s="8">
        <v>1300</v>
      </c>
      <c r="F113" s="8">
        <v>195</v>
      </c>
      <c r="G113" s="8"/>
    </row>
    <row r="114" s="1" customFormat="1" customHeight="1" spans="1:7">
      <c r="A114" s="8">
        <v>83</v>
      </c>
      <c r="B114" s="8" t="s">
        <v>123</v>
      </c>
      <c r="C114" s="8">
        <v>2024.8</v>
      </c>
      <c r="D114" s="8">
        <v>1</v>
      </c>
      <c r="E114" s="8">
        <v>1213</v>
      </c>
      <c r="F114" s="8">
        <v>181.95</v>
      </c>
      <c r="G114" s="8"/>
    </row>
    <row r="115" s="1" customFormat="1" customHeight="1" spans="1:7">
      <c r="A115" s="8">
        <v>84</v>
      </c>
      <c r="B115" s="8" t="s">
        <v>124</v>
      </c>
      <c r="C115" s="8">
        <v>2024.9</v>
      </c>
      <c r="D115" s="8">
        <v>1</v>
      </c>
      <c r="E115" s="8">
        <v>1950</v>
      </c>
      <c r="F115" s="8">
        <v>292.5</v>
      </c>
      <c r="G115" s="8"/>
    </row>
    <row r="116" s="1" customFormat="1" customHeight="1" spans="1:7">
      <c r="A116" s="8">
        <v>85</v>
      </c>
      <c r="B116" s="8" t="s">
        <v>125</v>
      </c>
      <c r="C116" s="8">
        <v>2024.9</v>
      </c>
      <c r="D116" s="8">
        <v>1</v>
      </c>
      <c r="E116" s="8">
        <v>1670.5</v>
      </c>
      <c r="F116" s="8">
        <v>250.58</v>
      </c>
      <c r="G116" s="8"/>
    </row>
    <row r="117" s="1" customFormat="1" customHeight="1" spans="1:7">
      <c r="A117" s="8">
        <v>86</v>
      </c>
      <c r="B117" s="8" t="s">
        <v>126</v>
      </c>
      <c r="C117" s="8">
        <v>2024.9</v>
      </c>
      <c r="D117" s="8">
        <v>1</v>
      </c>
      <c r="E117" s="8">
        <v>2007</v>
      </c>
      <c r="F117" s="8">
        <v>300</v>
      </c>
      <c r="G117" s="8"/>
    </row>
    <row r="118" s="1" customFormat="1" customHeight="1" spans="1:7">
      <c r="A118" s="8">
        <v>87</v>
      </c>
      <c r="B118" s="8" t="s">
        <v>127</v>
      </c>
      <c r="C118" s="8">
        <v>2024.9</v>
      </c>
      <c r="D118" s="8">
        <v>1</v>
      </c>
      <c r="E118" s="8">
        <v>2019</v>
      </c>
      <c r="F118" s="8">
        <v>300</v>
      </c>
      <c r="G118" s="8"/>
    </row>
    <row r="119" s="1" customFormat="1" customHeight="1" spans="1:9">
      <c r="A119" s="8">
        <v>88</v>
      </c>
      <c r="B119" s="8" t="s">
        <v>128</v>
      </c>
      <c r="C119" s="8">
        <v>2024.8</v>
      </c>
      <c r="D119" s="8">
        <v>1</v>
      </c>
      <c r="E119" s="8">
        <v>2100</v>
      </c>
      <c r="F119" s="8">
        <v>300</v>
      </c>
      <c r="G119" s="8"/>
      <c r="H119" s="1">
        <f>SUM(Sheet1!E32:E119)</f>
        <v>383075</v>
      </c>
      <c r="I119" s="1">
        <f>SUM(Sheet1!F32:F119)</f>
        <v>53459.11</v>
      </c>
    </row>
    <row r="120" customHeight="1" spans="1:9">
      <c r="A120" s="8">
        <v>1</v>
      </c>
      <c r="B120" s="8" t="s">
        <v>129</v>
      </c>
      <c r="C120" s="8" t="s">
        <v>19</v>
      </c>
      <c r="D120" s="8">
        <v>3</v>
      </c>
      <c r="E120" s="8">
        <v>7611</v>
      </c>
      <c r="F120" s="8">
        <v>900</v>
      </c>
      <c r="G120" s="8"/>
      <c r="I120" s="1">
        <f>898.05+3600+783.45+890.7+654.45+588.15+180.45+1800+788.25+96+900+715.65+900+813.75+784.95+2700+289.5+900+474.15+563.1+900+689.25+624.75+432.3+695.25+413.25+211.2+574.2+193.2+849+828.15+859.5+840.6+900+845.55+835.65+723+616.95+600+900+895.5+828.3+885+517.5+900+900+795+900+900+689.25+588.3+600+600+336.15+605.7+395.7+586.05+450+399+560.93+564.45+351+600+370.65+467.25+255.75+300+127.95+380.25+300+537+1200+195+181.95+292.5+250.58+900</f>
        <v>53459.11</v>
      </c>
    </row>
    <row r="121" customHeight="1" spans="1:7">
      <c r="A121" s="8">
        <v>2</v>
      </c>
      <c r="B121" s="8" t="s">
        <v>130</v>
      </c>
      <c r="C121" s="8" t="s">
        <v>19</v>
      </c>
      <c r="D121" s="8">
        <v>3</v>
      </c>
      <c r="E121" s="8">
        <v>6235</v>
      </c>
      <c r="F121" s="8">
        <v>900</v>
      </c>
      <c r="G121" s="8"/>
    </row>
    <row r="122" customHeight="1" spans="1:7">
      <c r="A122" s="8">
        <v>3</v>
      </c>
      <c r="B122" s="8" t="s">
        <v>131</v>
      </c>
      <c r="C122" s="8" t="s">
        <v>19</v>
      </c>
      <c r="D122" s="8">
        <v>3</v>
      </c>
      <c r="E122" s="8">
        <v>8381</v>
      </c>
      <c r="F122" s="8">
        <v>900</v>
      </c>
      <c r="G122" s="8"/>
    </row>
    <row r="123" customHeight="1" spans="1:7">
      <c r="A123" s="8">
        <v>4</v>
      </c>
      <c r="B123" s="8" t="s">
        <v>132</v>
      </c>
      <c r="C123" s="8" t="s">
        <v>19</v>
      </c>
      <c r="D123" s="8">
        <v>3</v>
      </c>
      <c r="E123" s="8">
        <v>6826</v>
      </c>
      <c r="F123" s="8">
        <v>900</v>
      </c>
      <c r="G123" s="8"/>
    </row>
    <row r="124" customHeight="1" spans="1:7">
      <c r="A124" s="8">
        <v>5</v>
      </c>
      <c r="B124" s="8" t="s">
        <v>133</v>
      </c>
      <c r="C124" s="8" t="s">
        <v>19</v>
      </c>
      <c r="D124" s="8">
        <v>3</v>
      </c>
      <c r="E124" s="8">
        <v>6693</v>
      </c>
      <c r="F124" s="8">
        <v>900</v>
      </c>
      <c r="G124" s="8"/>
    </row>
    <row r="125" customHeight="1" spans="1:7">
      <c r="A125" s="8">
        <v>6</v>
      </c>
      <c r="B125" s="8" t="s">
        <v>134</v>
      </c>
      <c r="C125" s="8" t="s">
        <v>19</v>
      </c>
      <c r="D125" s="8">
        <v>3</v>
      </c>
      <c r="E125" s="8">
        <v>6547</v>
      </c>
      <c r="F125" s="8">
        <v>900</v>
      </c>
      <c r="G125" s="8"/>
    </row>
    <row r="126" customHeight="1" spans="1:7">
      <c r="A126" s="8">
        <v>7</v>
      </c>
      <c r="B126" s="8" t="s">
        <v>135</v>
      </c>
      <c r="C126" s="8" t="s">
        <v>19</v>
      </c>
      <c r="D126" s="8">
        <v>3</v>
      </c>
      <c r="E126" s="8">
        <v>4308</v>
      </c>
      <c r="F126" s="8">
        <v>624.75</v>
      </c>
      <c r="G126" s="8"/>
    </row>
    <row r="127" customHeight="1" spans="1:7">
      <c r="A127" s="8">
        <v>8</v>
      </c>
      <c r="B127" s="8" t="s">
        <v>136</v>
      </c>
      <c r="C127" s="8" t="s">
        <v>19</v>
      </c>
      <c r="D127" s="8">
        <v>3</v>
      </c>
      <c r="E127" s="8">
        <v>6270</v>
      </c>
      <c r="F127" s="8">
        <v>900</v>
      </c>
      <c r="G127" s="8"/>
    </row>
    <row r="128" customHeight="1" spans="1:7">
      <c r="A128" s="8">
        <v>9</v>
      </c>
      <c r="B128" s="8" t="s">
        <v>137</v>
      </c>
      <c r="C128" s="8" t="s">
        <v>19</v>
      </c>
      <c r="D128" s="8">
        <v>3</v>
      </c>
      <c r="E128" s="8">
        <v>4364</v>
      </c>
      <c r="F128" s="8">
        <v>654.6</v>
      </c>
      <c r="G128" s="8"/>
    </row>
    <row r="129" customHeight="1" spans="1:7">
      <c r="A129" s="8">
        <v>10</v>
      </c>
      <c r="B129" s="8" t="s">
        <v>138</v>
      </c>
      <c r="C129" s="8" t="s">
        <v>19</v>
      </c>
      <c r="D129" s="8">
        <v>3</v>
      </c>
      <c r="E129" s="8">
        <v>6060</v>
      </c>
      <c r="F129" s="8">
        <v>900</v>
      </c>
      <c r="G129" s="8"/>
    </row>
    <row r="130" customHeight="1" spans="1:7">
      <c r="A130" s="8">
        <v>11</v>
      </c>
      <c r="B130" s="8" t="s">
        <v>139</v>
      </c>
      <c r="C130" s="8" t="s">
        <v>19</v>
      </c>
      <c r="D130" s="8">
        <v>3</v>
      </c>
      <c r="E130" s="8">
        <v>6050</v>
      </c>
      <c r="F130" s="8">
        <v>900</v>
      </c>
      <c r="G130" s="8"/>
    </row>
    <row r="131" customHeight="1" spans="1:7">
      <c r="A131" s="8">
        <v>12</v>
      </c>
      <c r="B131" s="8" t="s">
        <v>140</v>
      </c>
      <c r="C131" s="8" t="s">
        <v>19</v>
      </c>
      <c r="D131" s="8">
        <v>3</v>
      </c>
      <c r="E131" s="8">
        <v>6129</v>
      </c>
      <c r="F131" s="8">
        <v>797.55</v>
      </c>
      <c r="G131" s="8"/>
    </row>
    <row r="132" customHeight="1" spans="1:7">
      <c r="A132" s="8">
        <v>13</v>
      </c>
      <c r="B132" s="8" t="s">
        <v>141</v>
      </c>
      <c r="C132" s="8" t="s">
        <v>19</v>
      </c>
      <c r="D132" s="8">
        <v>3</v>
      </c>
      <c r="E132" s="8">
        <v>3848</v>
      </c>
      <c r="F132" s="8">
        <v>577.2</v>
      </c>
      <c r="G132" s="8"/>
    </row>
    <row r="133" customHeight="1" spans="1:7">
      <c r="A133" s="8">
        <v>14</v>
      </c>
      <c r="B133" s="8" t="s">
        <v>142</v>
      </c>
      <c r="C133" s="8" t="s">
        <v>19</v>
      </c>
      <c r="D133" s="8">
        <v>3</v>
      </c>
      <c r="E133" s="8">
        <v>6169</v>
      </c>
      <c r="F133" s="8">
        <v>900</v>
      </c>
      <c r="G133" s="8"/>
    </row>
    <row r="134" customHeight="1" spans="1:7">
      <c r="A134" s="8">
        <v>15</v>
      </c>
      <c r="B134" s="8" t="s">
        <v>112</v>
      </c>
      <c r="C134" s="8" t="s">
        <v>19</v>
      </c>
      <c r="D134" s="8">
        <v>3</v>
      </c>
      <c r="E134" s="8">
        <v>3087</v>
      </c>
      <c r="F134" s="8">
        <v>463.05</v>
      </c>
      <c r="G134" s="8"/>
    </row>
    <row r="135" customHeight="1" spans="1:7">
      <c r="A135" s="8">
        <v>16</v>
      </c>
      <c r="B135" s="8" t="s">
        <v>143</v>
      </c>
      <c r="C135" s="8" t="s">
        <v>19</v>
      </c>
      <c r="D135" s="8">
        <v>3</v>
      </c>
      <c r="E135" s="8">
        <v>6186</v>
      </c>
      <c r="F135" s="8">
        <v>900</v>
      </c>
      <c r="G135" s="8"/>
    </row>
    <row r="136" customHeight="1" spans="1:7">
      <c r="A136" s="8">
        <v>17</v>
      </c>
      <c r="B136" s="8" t="s">
        <v>144</v>
      </c>
      <c r="C136" s="8" t="s">
        <v>19</v>
      </c>
      <c r="D136" s="8">
        <v>3</v>
      </c>
      <c r="E136" s="8">
        <v>8852</v>
      </c>
      <c r="F136" s="8">
        <v>900</v>
      </c>
      <c r="G136" s="8"/>
    </row>
    <row r="137" s="1" customFormat="1" customHeight="1" spans="1:9">
      <c r="A137" s="8">
        <v>18</v>
      </c>
      <c r="B137" s="8" t="s">
        <v>145</v>
      </c>
      <c r="C137" s="8" t="s">
        <v>19</v>
      </c>
      <c r="D137" s="8">
        <v>3</v>
      </c>
      <c r="E137" s="8">
        <v>5529</v>
      </c>
      <c r="F137" s="8">
        <v>798.15</v>
      </c>
      <c r="G137" s="8"/>
      <c r="H137" s="1">
        <f>SUM(Sheet1!E120:E137)</f>
        <v>109145</v>
      </c>
      <c r="I137" s="1">
        <f>SUM(Sheet1!F120:F137)</f>
        <v>14715.3</v>
      </c>
    </row>
    <row r="138" s="4" customFormat="1" customHeight="1" spans="1:9">
      <c r="A138" s="8">
        <v>1</v>
      </c>
      <c r="B138" s="8" t="s">
        <v>146</v>
      </c>
      <c r="C138" s="8" t="s">
        <v>147</v>
      </c>
      <c r="D138" s="8">
        <v>3</v>
      </c>
      <c r="E138" s="8">
        <v>6454</v>
      </c>
      <c r="F138" s="8">
        <v>900</v>
      </c>
      <c r="G138" s="8"/>
      <c r="I138" s="4">
        <f>5400+624.75+900+654.6+900+900+797.55+577.2+900+463.05+900+900+798.15</f>
        <v>14715.3</v>
      </c>
    </row>
    <row r="139" s="4" customFormat="1" customHeight="1" spans="1:7">
      <c r="A139" s="8">
        <v>2</v>
      </c>
      <c r="B139" s="8" t="s">
        <v>148</v>
      </c>
      <c r="C139" s="8" t="s">
        <v>147</v>
      </c>
      <c r="D139" s="8">
        <v>3</v>
      </c>
      <c r="E139" s="8">
        <v>7447</v>
      </c>
      <c r="F139" s="8">
        <v>900</v>
      </c>
      <c r="G139" s="8"/>
    </row>
    <row r="140" s="4" customFormat="1" customHeight="1" spans="1:7">
      <c r="A140" s="8">
        <v>3</v>
      </c>
      <c r="B140" s="8" t="s">
        <v>149</v>
      </c>
      <c r="C140" s="8" t="s">
        <v>147</v>
      </c>
      <c r="D140" s="8">
        <v>3</v>
      </c>
      <c r="E140" s="8">
        <v>6350</v>
      </c>
      <c r="F140" s="8">
        <v>900</v>
      </c>
      <c r="G140" s="8"/>
    </row>
    <row r="141" s="4" customFormat="1" customHeight="1" spans="1:7">
      <c r="A141" s="8">
        <v>4</v>
      </c>
      <c r="B141" s="8" t="s">
        <v>150</v>
      </c>
      <c r="C141" s="8" t="s">
        <v>147</v>
      </c>
      <c r="D141" s="8">
        <v>3</v>
      </c>
      <c r="E141" s="8">
        <v>6347</v>
      </c>
      <c r="F141" s="8">
        <v>895.95</v>
      </c>
      <c r="G141" s="8"/>
    </row>
    <row r="142" s="4" customFormat="1" customHeight="1" spans="1:7">
      <c r="A142" s="8">
        <v>5</v>
      </c>
      <c r="B142" s="8" t="s">
        <v>151</v>
      </c>
      <c r="C142" s="8" t="s">
        <v>147</v>
      </c>
      <c r="D142" s="8">
        <v>3</v>
      </c>
      <c r="E142" s="8">
        <v>6667</v>
      </c>
      <c r="F142" s="8">
        <v>900</v>
      </c>
      <c r="G142" s="8"/>
    </row>
    <row r="143" s="4" customFormat="1" customHeight="1" spans="1:7">
      <c r="A143" s="8">
        <v>6</v>
      </c>
      <c r="B143" s="8" t="s">
        <v>40</v>
      </c>
      <c r="C143" s="8" t="s">
        <v>147</v>
      </c>
      <c r="D143" s="8">
        <v>3</v>
      </c>
      <c r="E143" s="8">
        <v>6317</v>
      </c>
      <c r="F143" s="8">
        <v>881.25</v>
      </c>
      <c r="G143" s="8"/>
    </row>
    <row r="144" s="4" customFormat="1" customHeight="1" spans="1:7">
      <c r="A144" s="8">
        <v>7</v>
      </c>
      <c r="B144" s="8" t="s">
        <v>152</v>
      </c>
      <c r="C144" s="8" t="s">
        <v>147</v>
      </c>
      <c r="D144" s="8">
        <v>3</v>
      </c>
      <c r="E144" s="8">
        <v>7883</v>
      </c>
      <c r="F144" s="8">
        <v>900</v>
      </c>
      <c r="G144" s="8"/>
    </row>
    <row r="145" s="4" customFormat="1" customHeight="1" spans="1:7">
      <c r="A145" s="8">
        <v>8</v>
      </c>
      <c r="B145" s="8" t="s">
        <v>153</v>
      </c>
      <c r="C145" s="8" t="s">
        <v>147</v>
      </c>
      <c r="D145" s="8">
        <v>3</v>
      </c>
      <c r="E145" s="8">
        <v>6946</v>
      </c>
      <c r="F145" s="8">
        <v>900</v>
      </c>
      <c r="G145" s="8"/>
    </row>
    <row r="146" s="4" customFormat="1" customHeight="1" spans="1:7">
      <c r="A146" s="8">
        <v>9</v>
      </c>
      <c r="B146" s="8" t="s">
        <v>154</v>
      </c>
      <c r="C146" s="8" t="s">
        <v>147</v>
      </c>
      <c r="D146" s="8">
        <v>3</v>
      </c>
      <c r="E146" s="8">
        <v>6135</v>
      </c>
      <c r="F146" s="8">
        <v>874.05</v>
      </c>
      <c r="G146" s="8"/>
    </row>
    <row r="147" s="4" customFormat="1" customHeight="1" spans="1:7">
      <c r="A147" s="8">
        <v>10</v>
      </c>
      <c r="B147" s="8" t="s">
        <v>155</v>
      </c>
      <c r="C147" s="8" t="s">
        <v>147</v>
      </c>
      <c r="D147" s="8">
        <v>3</v>
      </c>
      <c r="E147" s="8">
        <v>6500</v>
      </c>
      <c r="F147" s="8">
        <v>891.6</v>
      </c>
      <c r="G147" s="8"/>
    </row>
    <row r="148" s="4" customFormat="1" customHeight="1" spans="1:7">
      <c r="A148" s="8">
        <v>11</v>
      </c>
      <c r="B148" s="8" t="s">
        <v>156</v>
      </c>
      <c r="C148" s="8" t="s">
        <v>147</v>
      </c>
      <c r="D148" s="8">
        <v>3</v>
      </c>
      <c r="E148" s="8">
        <v>8337</v>
      </c>
      <c r="F148" s="8">
        <v>900</v>
      </c>
      <c r="G148" s="8"/>
    </row>
    <row r="149" s="4" customFormat="1" customHeight="1" spans="1:7">
      <c r="A149" s="8">
        <v>12</v>
      </c>
      <c r="B149" s="8" t="s">
        <v>157</v>
      </c>
      <c r="C149" s="8" t="s">
        <v>147</v>
      </c>
      <c r="D149" s="8">
        <v>3</v>
      </c>
      <c r="E149" s="8">
        <v>7552</v>
      </c>
      <c r="F149" s="8">
        <v>900</v>
      </c>
      <c r="G149" s="8"/>
    </row>
    <row r="150" s="4" customFormat="1" customHeight="1" spans="1:7">
      <c r="A150" s="8">
        <v>13</v>
      </c>
      <c r="B150" s="8" t="s">
        <v>158</v>
      </c>
      <c r="C150" s="8" t="s">
        <v>147</v>
      </c>
      <c r="D150" s="8">
        <v>3</v>
      </c>
      <c r="E150" s="8">
        <v>10722</v>
      </c>
      <c r="F150" s="8">
        <v>900</v>
      </c>
      <c r="G150" s="8"/>
    </row>
    <row r="151" s="4" customFormat="1" customHeight="1" spans="1:7">
      <c r="A151" s="8">
        <v>14</v>
      </c>
      <c r="B151" s="8" t="s">
        <v>159</v>
      </c>
      <c r="C151" s="8" t="s">
        <v>147</v>
      </c>
      <c r="D151" s="8">
        <v>3</v>
      </c>
      <c r="E151" s="8">
        <v>7790</v>
      </c>
      <c r="F151" s="8">
        <v>900</v>
      </c>
      <c r="G151" s="8"/>
    </row>
    <row r="152" s="4" customFormat="1" customHeight="1" spans="1:7">
      <c r="A152" s="8">
        <v>15</v>
      </c>
      <c r="B152" s="8" t="s">
        <v>160</v>
      </c>
      <c r="C152" s="8" t="s">
        <v>147</v>
      </c>
      <c r="D152" s="8">
        <v>3</v>
      </c>
      <c r="E152" s="8">
        <v>10504</v>
      </c>
      <c r="F152" s="8">
        <v>900</v>
      </c>
      <c r="G152" s="8"/>
    </row>
    <row r="153" s="4" customFormat="1" customHeight="1" spans="1:7">
      <c r="A153" s="8">
        <v>16</v>
      </c>
      <c r="B153" s="8" t="s">
        <v>161</v>
      </c>
      <c r="C153" s="8" t="s">
        <v>162</v>
      </c>
      <c r="D153" s="8">
        <v>2</v>
      </c>
      <c r="E153" s="8">
        <v>5903</v>
      </c>
      <c r="F153" s="8">
        <v>600</v>
      </c>
      <c r="G153" s="8"/>
    </row>
    <row r="154" s="4" customFormat="1" customHeight="1" spans="1:7">
      <c r="A154" s="8">
        <v>17</v>
      </c>
      <c r="B154" s="8" t="s">
        <v>163</v>
      </c>
      <c r="C154" s="8" t="s">
        <v>147</v>
      </c>
      <c r="D154" s="8">
        <v>3</v>
      </c>
      <c r="E154" s="8">
        <v>6230</v>
      </c>
      <c r="F154" s="8">
        <v>896.4</v>
      </c>
      <c r="G154" s="8"/>
    </row>
    <row r="155" s="4" customFormat="1" customHeight="1" spans="1:7">
      <c r="A155" s="8">
        <v>18</v>
      </c>
      <c r="B155" s="8" t="s">
        <v>164</v>
      </c>
      <c r="C155" s="8" t="s">
        <v>147</v>
      </c>
      <c r="D155" s="8">
        <v>3</v>
      </c>
      <c r="E155" s="8">
        <v>6575</v>
      </c>
      <c r="F155" s="8">
        <v>900</v>
      </c>
      <c r="G155" s="8"/>
    </row>
    <row r="156" s="4" customFormat="1" customHeight="1" spans="1:7">
      <c r="A156" s="8">
        <v>19</v>
      </c>
      <c r="B156" s="8" t="s">
        <v>165</v>
      </c>
      <c r="C156" s="8" t="s">
        <v>147</v>
      </c>
      <c r="D156" s="8">
        <v>3</v>
      </c>
      <c r="E156" s="8">
        <v>8514</v>
      </c>
      <c r="F156" s="8">
        <v>900</v>
      </c>
      <c r="G156" s="8"/>
    </row>
    <row r="157" s="4" customFormat="1" customHeight="1" spans="1:7">
      <c r="A157" s="8">
        <v>20</v>
      </c>
      <c r="B157" s="8" t="s">
        <v>166</v>
      </c>
      <c r="C157" s="8" t="s">
        <v>147</v>
      </c>
      <c r="D157" s="8">
        <v>3</v>
      </c>
      <c r="E157" s="8">
        <v>11334</v>
      </c>
      <c r="F157" s="8">
        <v>900</v>
      </c>
      <c r="G157" s="8"/>
    </row>
    <row r="158" s="4" customFormat="1" customHeight="1" spans="1:7">
      <c r="A158" s="8">
        <v>21</v>
      </c>
      <c r="B158" s="8" t="s">
        <v>167</v>
      </c>
      <c r="C158" s="8" t="s">
        <v>147</v>
      </c>
      <c r="D158" s="8">
        <v>3</v>
      </c>
      <c r="E158" s="8">
        <v>10275</v>
      </c>
      <c r="F158" s="8">
        <v>900</v>
      </c>
      <c r="G158" s="8"/>
    </row>
    <row r="159" s="4" customFormat="1" customHeight="1" spans="1:7">
      <c r="A159" s="8">
        <v>22</v>
      </c>
      <c r="B159" s="8" t="s">
        <v>168</v>
      </c>
      <c r="C159" s="8" t="s">
        <v>147</v>
      </c>
      <c r="D159" s="8">
        <v>3</v>
      </c>
      <c r="E159" s="8">
        <v>6105</v>
      </c>
      <c r="F159" s="8">
        <v>895.5</v>
      </c>
      <c r="G159" s="8"/>
    </row>
    <row r="160" s="4" customFormat="1" customHeight="1" spans="1:7">
      <c r="A160" s="8">
        <v>23</v>
      </c>
      <c r="B160" s="8" t="s">
        <v>169</v>
      </c>
      <c r="C160" s="8" t="s">
        <v>147</v>
      </c>
      <c r="D160" s="8">
        <v>3</v>
      </c>
      <c r="E160" s="8">
        <v>6447</v>
      </c>
      <c r="F160" s="8">
        <v>900</v>
      </c>
      <c r="G160" s="8"/>
    </row>
    <row r="161" s="4" customFormat="1" customHeight="1" spans="1:7">
      <c r="A161" s="8">
        <v>24</v>
      </c>
      <c r="B161" s="8" t="s">
        <v>170</v>
      </c>
      <c r="C161" s="8" t="s">
        <v>147</v>
      </c>
      <c r="D161" s="8">
        <v>3</v>
      </c>
      <c r="E161" s="8">
        <v>7021</v>
      </c>
      <c r="F161" s="8">
        <v>900</v>
      </c>
      <c r="G161" s="8"/>
    </row>
    <row r="162" s="4" customFormat="1" customHeight="1" spans="1:7">
      <c r="A162" s="8">
        <v>25</v>
      </c>
      <c r="B162" s="8" t="s">
        <v>171</v>
      </c>
      <c r="C162" s="8" t="s">
        <v>147</v>
      </c>
      <c r="D162" s="8">
        <v>3</v>
      </c>
      <c r="E162" s="8">
        <v>7521</v>
      </c>
      <c r="F162" s="8">
        <v>900</v>
      </c>
      <c r="G162" s="8"/>
    </row>
    <row r="163" s="4" customFormat="1" customHeight="1" spans="1:7">
      <c r="A163" s="8">
        <v>26</v>
      </c>
      <c r="B163" s="8" t="s">
        <v>172</v>
      </c>
      <c r="C163" s="8" t="s">
        <v>147</v>
      </c>
      <c r="D163" s="8">
        <v>3</v>
      </c>
      <c r="E163" s="8">
        <v>7807</v>
      </c>
      <c r="F163" s="8">
        <v>900</v>
      </c>
      <c r="G163" s="8"/>
    </row>
    <row r="164" s="4" customFormat="1" customHeight="1" spans="1:7">
      <c r="A164" s="8">
        <v>27</v>
      </c>
      <c r="B164" s="8" t="s">
        <v>173</v>
      </c>
      <c r="C164" s="8" t="s">
        <v>147</v>
      </c>
      <c r="D164" s="8">
        <v>3</v>
      </c>
      <c r="E164" s="8">
        <v>7943</v>
      </c>
      <c r="F164" s="8">
        <v>900</v>
      </c>
      <c r="G164" s="8"/>
    </row>
    <row r="165" s="4" customFormat="1" customHeight="1" spans="1:7">
      <c r="A165" s="8">
        <v>28</v>
      </c>
      <c r="B165" s="8" t="s">
        <v>174</v>
      </c>
      <c r="C165" s="8" t="s">
        <v>147</v>
      </c>
      <c r="D165" s="8">
        <v>3</v>
      </c>
      <c r="E165" s="8">
        <v>6789</v>
      </c>
      <c r="F165" s="8">
        <v>900</v>
      </c>
      <c r="G165" s="8"/>
    </row>
    <row r="166" s="4" customFormat="1" customHeight="1" spans="1:9">
      <c r="A166" s="8">
        <v>29</v>
      </c>
      <c r="B166" s="8" t="s">
        <v>175</v>
      </c>
      <c r="C166" s="8" t="s">
        <v>147</v>
      </c>
      <c r="D166" s="8">
        <v>3</v>
      </c>
      <c r="E166" s="8">
        <v>8180</v>
      </c>
      <c r="F166" s="8">
        <v>900</v>
      </c>
      <c r="G166" s="8"/>
      <c r="I166" s="4">
        <f>2700+895.95+900+881.25+900+900+874.05+891.6+3600+900+600+896.4+3600+895.5+5400+900+900</f>
        <v>26634.75</v>
      </c>
    </row>
    <row r="167" s="4" customFormat="1" customHeight="1" spans="1:9">
      <c r="A167" s="8">
        <v>30</v>
      </c>
      <c r="B167" s="8" t="s">
        <v>176</v>
      </c>
      <c r="C167" s="8" t="s">
        <v>147</v>
      </c>
      <c r="D167" s="8">
        <v>3</v>
      </c>
      <c r="E167" s="8">
        <v>6501</v>
      </c>
      <c r="F167" s="8">
        <v>900</v>
      </c>
      <c r="G167" s="8"/>
      <c r="H167" s="1">
        <f>SUM(E138:E167)</f>
        <v>225096</v>
      </c>
      <c r="I167" s="1">
        <f>SUM(F138:F167)</f>
        <v>26634.75</v>
      </c>
    </row>
    <row r="168" customHeight="1" spans="1:9">
      <c r="A168" s="8" t="s">
        <v>177</v>
      </c>
      <c r="B168" s="8"/>
      <c r="C168" s="8"/>
      <c r="D168" s="8"/>
      <c r="E168" s="8">
        <f>SUM(E3:E167)</f>
        <v>908244.5</v>
      </c>
      <c r="F168" s="8">
        <f>SUM(F3:F167)</f>
        <v>119378.56</v>
      </c>
      <c r="G168" s="8"/>
      <c r="H168" s="1">
        <f>SUM(H3:H167)</f>
        <v>909032.75</v>
      </c>
      <c r="I168" s="1">
        <f>SUM(I3:I167)</f>
        <v>230657.12</v>
      </c>
    </row>
  </sheetData>
  <autoFilter ref="A1:G168">
    <extLst/>
  </autoFilter>
  <mergeCells count="2">
    <mergeCell ref="A1:G1"/>
    <mergeCell ref="A168:D168"/>
  </mergeCells>
  <printOptions horizontalCentered="1"/>
  <pageMargins left="0.306944444444444" right="0.306944444444444" top="0.357638888888889" bottom="0.357638888888889" header="0.298611111111111" footer="0.2986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翔安区农渔民手加工补贴发放实施细则</dc:title>
  <dc:creator>Administrator</dc:creator>
  <cp:lastModifiedBy>greatwall</cp:lastModifiedBy>
  <dcterms:created xsi:type="dcterms:W3CDTF">2024-08-23T02:30:00Z</dcterms:created>
  <dcterms:modified xsi:type="dcterms:W3CDTF">2024-12-18T16:14:22Z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2024-08-22T18:30:35Z</vt:filetime>
  </property>
  <property fmtid="{D5CDD505-2E9C-101B-9397-08002B2CF9AE}" pid="4" name="ICV">
    <vt:lpwstr>3871171243104866B55906AA445A859F_13</vt:lpwstr>
  </property>
  <property fmtid="{D5CDD505-2E9C-101B-9397-08002B2CF9AE}" pid="5" name="KSOProductBuildVer">
    <vt:lpwstr>2052-11.8.2.12024</vt:lpwstr>
  </property>
</Properties>
</file>