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<sst xmlns="http://schemas.openxmlformats.org/spreadsheetml/2006/main" count="48" uniqueCount="25">
  <si>
    <t>2023年6月-2023年12月翔安区养老服务机构拓展家庭养老床位运营、                                                          护理补贴和居家养老上门服务护理补贴明细表（第一批）                                                                                        （单位：元）</t>
  </si>
  <si>
    <t>序号</t>
  </si>
  <si>
    <t>镇街</t>
  </si>
  <si>
    <t>总数量（张）</t>
  </si>
  <si>
    <t>建设补贴</t>
  </si>
  <si>
    <t>运营补贴</t>
  </si>
  <si>
    <t>护理补贴</t>
  </si>
  <si>
    <t>合计</t>
  </si>
  <si>
    <t>备注</t>
  </si>
  <si>
    <t>数量（张）</t>
  </si>
  <si>
    <t>金额</t>
  </si>
  <si>
    <t>家床数量（张）</t>
  </si>
  <si>
    <t>家床护理补贴金额</t>
  </si>
  <si>
    <t>居家数量</t>
  </si>
  <si>
    <t>居家护理补贴金额</t>
  </si>
  <si>
    <t>补贴金额小计</t>
  </si>
  <si>
    <t>香山街道</t>
  </si>
  <si>
    <t>－</t>
  </si>
  <si>
    <t>大嶝街道</t>
  </si>
  <si>
    <t>马巷街道</t>
  </si>
  <si>
    <t>民安街道</t>
  </si>
  <si>
    <t>内厝镇</t>
  </si>
  <si>
    <t>新圩镇</t>
  </si>
  <si>
    <t>新店街道</t>
  </si>
  <si>
    <t>合计：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</si>
</sst>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21" fillId="16" borderId="12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1"/>
  <sheetViews>
    <sheetView tabSelected="1" workbookViewId="0">
      <pane ySplit="3" topLeftCell="A4" activePane="bottomLeft" state="frozen"/>
      <selection/>
      <selection pane="bottomLeft" activeCell="A1" sqref="A1:N1"/>
    </sheetView>
  </sheetViews>
  <sheetFormatPr defaultColWidth="15.775" defaultRowHeight="30" customHeight="1"/>
  <cols>
    <col min="1" max="1" width="5.89166666666667" style="2" customWidth="1"/>
    <col min="2" max="2" width="15.775" style="2" customWidth="1"/>
    <col min="3" max="3" width="8.66666666666667" style="3" customWidth="1"/>
    <col min="4" max="4" width="11.6666666666667" style="2" customWidth="1"/>
    <col min="5" max="5" width="8.225" style="2" customWidth="1"/>
    <col min="6" max="6" width="13.775" style="2" customWidth="1"/>
    <col min="7" max="7" width="14.1083333333333" style="2" customWidth="1"/>
    <col min="8" max="8" width="11.8916666666667" style="3" customWidth="1"/>
    <col min="9" max="9" width="12" style="3" customWidth="1"/>
    <col min="10" max="10" width="12.1083333333333" style="2" customWidth="1"/>
    <col min="11" max="11" width="13.3333333333333" style="3" customWidth="1"/>
    <col min="12" max="12" width="13.8916666666667" style="3" customWidth="1"/>
    <col min="13" max="13" width="17.225" style="2" customWidth="1"/>
    <col min="14" max="14" width="11.6666666666667" style="2" customWidth="1"/>
    <col min="15" max="16384" width="15.775" style="2" customWidth="1"/>
  </cols>
  <sheetData>
    <row r="1" ht="63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1" customFormat="1" customHeight="1" spans="1:14">
      <c r="A2" s="5" t="s">
        <v>1</v>
      </c>
      <c r="B2" s="5" t="s">
        <v>2</v>
      </c>
      <c r="C2" s="6" t="s">
        <v>3</v>
      </c>
      <c r="D2" s="7" t="s">
        <v>4</v>
      </c>
      <c r="E2" s="7"/>
      <c r="F2" s="7" t="s">
        <v>5</v>
      </c>
      <c r="G2" s="7"/>
      <c r="H2" s="8" t="s">
        <v>6</v>
      </c>
      <c r="I2" s="14"/>
      <c r="J2" s="14"/>
      <c r="K2" s="14"/>
      <c r="L2" s="15"/>
      <c r="M2" s="5" t="s">
        <v>7</v>
      </c>
      <c r="N2" s="5" t="s">
        <v>8</v>
      </c>
    </row>
    <row r="3" s="1" customFormat="1" customHeight="1" spans="1:14">
      <c r="A3" s="5"/>
      <c r="B3" s="5"/>
      <c r="C3" s="6"/>
      <c r="D3" s="5" t="s">
        <v>9</v>
      </c>
      <c r="E3" s="5" t="s">
        <v>10</v>
      </c>
      <c r="F3" s="5" t="s">
        <v>9</v>
      </c>
      <c r="G3" s="5" t="s">
        <v>10</v>
      </c>
      <c r="H3" s="6" t="s">
        <v>11</v>
      </c>
      <c r="I3" s="6" t="s">
        <v>12</v>
      </c>
      <c r="J3" s="5" t="s">
        <v>13</v>
      </c>
      <c r="K3" s="6" t="s">
        <v>14</v>
      </c>
      <c r="L3" s="6" t="s">
        <v>15</v>
      </c>
      <c r="M3" s="5"/>
      <c r="N3" s="5"/>
    </row>
    <row r="4" customHeight="1" spans="1:14">
      <c r="A4" s="9">
        <v>1</v>
      </c>
      <c r="B4" s="9" t="s">
        <v>16</v>
      </c>
      <c r="C4" s="10">
        <v>38</v>
      </c>
      <c r="D4" s="11" t="s">
        <v>17</v>
      </c>
      <c r="E4" s="11" t="s">
        <v>17</v>
      </c>
      <c r="F4" s="9">
        <v>34</v>
      </c>
      <c r="G4" s="9">
        <v>55809</v>
      </c>
      <c r="H4" s="10">
        <v>34</v>
      </c>
      <c r="I4" s="10">
        <v>252856.8</v>
      </c>
      <c r="J4" s="9">
        <v>4</v>
      </c>
      <c r="K4" s="10">
        <v>21000</v>
      </c>
      <c r="L4" s="10">
        <f>I4+K4</f>
        <v>273856.8</v>
      </c>
      <c r="M4" s="9">
        <f>G4+L4</f>
        <v>329665.8</v>
      </c>
      <c r="N4" s="9"/>
    </row>
    <row r="5" customHeight="1" spans="1:14">
      <c r="A5" s="9">
        <v>2</v>
      </c>
      <c r="B5" s="9" t="s">
        <v>18</v>
      </c>
      <c r="C5" s="10">
        <v>17</v>
      </c>
      <c r="D5" s="11" t="s">
        <v>17</v>
      </c>
      <c r="E5" s="11" t="s">
        <v>17</v>
      </c>
      <c r="F5" s="9">
        <v>12</v>
      </c>
      <c r="G5" s="9">
        <v>17717.83</v>
      </c>
      <c r="H5" s="10">
        <v>12</v>
      </c>
      <c r="I5" s="10">
        <v>83645.6</v>
      </c>
      <c r="J5" s="9">
        <v>5</v>
      </c>
      <c r="K5" s="10">
        <v>31098</v>
      </c>
      <c r="L5" s="10">
        <f>I5+K5</f>
        <v>114743.6</v>
      </c>
      <c r="M5" s="9">
        <f t="shared" ref="M5:M11" si="0">G5+L5</f>
        <v>132461.43</v>
      </c>
      <c r="N5" s="9"/>
    </row>
    <row r="6" customHeight="1" spans="1:14">
      <c r="A6" s="9">
        <v>3</v>
      </c>
      <c r="B6" s="9" t="s">
        <v>19</v>
      </c>
      <c r="C6" s="10">
        <v>4</v>
      </c>
      <c r="D6" s="11" t="s">
        <v>17</v>
      </c>
      <c r="E6" s="11" t="s">
        <v>17</v>
      </c>
      <c r="F6" s="9">
        <v>4</v>
      </c>
      <c r="G6" s="9">
        <v>6750</v>
      </c>
      <c r="H6" s="10">
        <v>4</v>
      </c>
      <c r="I6" s="10">
        <v>28400</v>
      </c>
      <c r="J6" s="11" t="s">
        <v>17</v>
      </c>
      <c r="K6" s="11" t="s">
        <v>17</v>
      </c>
      <c r="L6" s="10">
        <v>28400</v>
      </c>
      <c r="M6" s="9">
        <f t="shared" si="0"/>
        <v>35150</v>
      </c>
      <c r="N6" s="9"/>
    </row>
    <row r="7" customHeight="1" spans="1:14">
      <c r="A7" s="9">
        <v>4</v>
      </c>
      <c r="B7" s="9" t="s">
        <v>20</v>
      </c>
      <c r="C7" s="10">
        <v>19</v>
      </c>
      <c r="D7" s="11" t="s">
        <v>17</v>
      </c>
      <c r="E7" s="11" t="s">
        <v>17</v>
      </c>
      <c r="F7" s="9">
        <v>19</v>
      </c>
      <c r="G7" s="9">
        <v>28350</v>
      </c>
      <c r="H7" s="10">
        <v>19</v>
      </c>
      <c r="I7" s="10">
        <v>125880</v>
      </c>
      <c r="J7" s="11" t="s">
        <v>17</v>
      </c>
      <c r="K7" s="11" t="s">
        <v>17</v>
      </c>
      <c r="L7" s="10">
        <v>125880</v>
      </c>
      <c r="M7" s="9">
        <f t="shared" si="0"/>
        <v>154230</v>
      </c>
      <c r="N7" s="9"/>
    </row>
    <row r="8" customHeight="1" spans="1:14">
      <c r="A8" s="9">
        <v>5</v>
      </c>
      <c r="B8" s="9" t="s">
        <v>21</v>
      </c>
      <c r="C8" s="10">
        <v>11</v>
      </c>
      <c r="D8" s="11" t="s">
        <v>17</v>
      </c>
      <c r="E8" s="11" t="s">
        <v>17</v>
      </c>
      <c r="F8" s="9">
        <v>11</v>
      </c>
      <c r="G8" s="9">
        <v>13850</v>
      </c>
      <c r="H8" s="10">
        <v>11</v>
      </c>
      <c r="I8" s="10">
        <v>62280</v>
      </c>
      <c r="J8" s="11" t="s">
        <v>17</v>
      </c>
      <c r="K8" s="11" t="s">
        <v>17</v>
      </c>
      <c r="L8" s="10">
        <v>62280</v>
      </c>
      <c r="M8" s="9">
        <f t="shared" si="0"/>
        <v>76130</v>
      </c>
      <c r="N8" s="9"/>
    </row>
    <row r="9" customHeight="1" spans="1:14">
      <c r="A9" s="9">
        <v>6</v>
      </c>
      <c r="B9" s="9" t="s">
        <v>22</v>
      </c>
      <c r="C9" s="10">
        <v>14</v>
      </c>
      <c r="D9" s="11" t="s">
        <v>17</v>
      </c>
      <c r="E9" s="11" t="s">
        <v>17</v>
      </c>
      <c r="F9" s="9">
        <v>7</v>
      </c>
      <c r="G9" s="9">
        <v>12000</v>
      </c>
      <c r="H9" s="10">
        <v>7</v>
      </c>
      <c r="I9" s="10">
        <v>49400</v>
      </c>
      <c r="J9" s="9">
        <v>7</v>
      </c>
      <c r="K9" s="10">
        <v>30133.33</v>
      </c>
      <c r="L9" s="10">
        <f>I9+K9</f>
        <v>79533.33</v>
      </c>
      <c r="M9" s="9">
        <f t="shared" si="0"/>
        <v>91533.33</v>
      </c>
      <c r="N9" s="9"/>
    </row>
    <row r="10" customHeight="1" spans="1:14">
      <c r="A10" s="9">
        <v>7</v>
      </c>
      <c r="B10" s="9" t="s">
        <v>23</v>
      </c>
      <c r="C10" s="10">
        <v>25</v>
      </c>
      <c r="D10" s="11" t="s">
        <v>17</v>
      </c>
      <c r="E10" s="11" t="s">
        <v>17</v>
      </c>
      <c r="F10" s="9">
        <v>25</v>
      </c>
      <c r="G10" s="9">
        <v>38933.33</v>
      </c>
      <c r="H10" s="10">
        <v>25</v>
      </c>
      <c r="I10" s="10">
        <v>178280</v>
      </c>
      <c r="J10" s="11" t="s">
        <v>17</v>
      </c>
      <c r="K10" s="11" t="s">
        <v>17</v>
      </c>
      <c r="L10" s="10">
        <v>178280</v>
      </c>
      <c r="M10" s="9">
        <f t="shared" si="0"/>
        <v>217213.33</v>
      </c>
      <c r="N10" s="9"/>
    </row>
    <row r="11" customHeight="1" spans="1:14">
      <c r="A11" s="12" t="s">
        <v>24</v>
      </c>
      <c r="B11" s="13"/>
      <c r="C11" s="10">
        <f>SUM(C4:C10)</f>
        <v>128</v>
      </c>
      <c r="D11" s="9"/>
      <c r="E11" s="9"/>
      <c r="F11" s="9">
        <f t="shared" ref="F11:L11" si="1">SUM(F4:F10)</f>
        <v>112</v>
      </c>
      <c r="G11" s="9">
        <f t="shared" si="1"/>
        <v>173410.16</v>
      </c>
      <c r="H11" s="10">
        <f t="shared" si="1"/>
        <v>112</v>
      </c>
      <c r="I11" s="10">
        <f t="shared" si="1"/>
        <v>780742.4</v>
      </c>
      <c r="J11" s="9">
        <f t="shared" si="1"/>
        <v>16</v>
      </c>
      <c r="K11" s="10">
        <f t="shared" si="1"/>
        <v>82231.33</v>
      </c>
      <c r="L11" s="10">
        <f t="shared" si="1"/>
        <v>862973.73</v>
      </c>
      <c r="M11" s="9">
        <f t="shared" si="0"/>
        <v>1036383.89</v>
      </c>
      <c r="N11" s="9"/>
    </row>
  </sheetData>
  <mergeCells count="10">
    <mergeCell ref="A1:N1"/>
    <mergeCell ref="D2:E2"/>
    <mergeCell ref="F2:G2"/>
    <mergeCell ref="H2:L2"/>
    <mergeCell ref="A11:B11"/>
    <mergeCell ref="A2:A3"/>
    <mergeCell ref="B2:B3"/>
    <mergeCell ref="C2:C3"/>
    <mergeCell ref="M2:M3"/>
    <mergeCell ref="N2:N3"/>
  </mergeCells>
  <pageMargins left="0.700694444444445" right="0.700694444444445" top="0.751388888888889" bottom="0.751388888888889" header="0.298611111111111" footer="0.298611111111111"/>
  <pageSetup paperSize="9" scale="78" fitToHeight="0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2006-09-13T11:21:00Z</dcterms:created>
  <dcterms:modified xsi:type="dcterms:W3CDTF">2024-12-13T09:20:08Z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7C5422F95EAB41EC8567BD474190822B</vt:lpwstr>
  </property>
</Properties>
</file>