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<sst xmlns="http://schemas.openxmlformats.org/spreadsheetml/2006/main" count="27" uniqueCount="20">
  <si>
    <t>2023年6月-2023年12月翔安区养老服务机构拓展家庭养老床位运营、                                                          护理补贴和居家养老上门服务护理补贴明细表 （第二批）                                                                                        （单位：元）</t>
  </si>
  <si>
    <t>序号</t>
  </si>
  <si>
    <t>镇（街）</t>
  </si>
  <si>
    <t>总数量（张）</t>
  </si>
  <si>
    <t>建设补贴</t>
  </si>
  <si>
    <t>运营补贴</t>
  </si>
  <si>
    <t>护理补贴</t>
  </si>
  <si>
    <t>合计</t>
  </si>
  <si>
    <t>备注</t>
  </si>
  <si>
    <t>数量（张）</t>
  </si>
  <si>
    <t>金额</t>
  </si>
  <si>
    <t>家床数量（张）</t>
  </si>
  <si>
    <t>家床护理补贴金额</t>
  </si>
  <si>
    <t>居家数量</t>
  </si>
  <si>
    <t>居家护理补贴金额</t>
  </si>
  <si>
    <t>补贴金额小计</t>
  </si>
  <si>
    <t>金海街道</t>
  </si>
  <si>
    <t>－</t>
  </si>
  <si>
    <t>凤翔街道</t>
  </si>
  <si>
    <t>合计：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</si>
</sst>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23" fillId="14" borderId="11" applyNumberFormat="0" applyAlignment="0" applyProtection="0">
      <alignment vertical="center"/>
    </xf>
    <xf numFmtId="0" fontId="6" fillId="6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6"/>
  <sheetViews>
    <sheetView tabSelected="1" workbookViewId="0">
      <pane ySplit="3" topLeftCell="A4" activePane="bottomLeft" state="frozen"/>
      <selection/>
      <selection pane="bottomLeft" activeCell="K10" sqref="K10"/>
    </sheetView>
  </sheetViews>
  <sheetFormatPr defaultColWidth="15.7777777777778" defaultRowHeight="30" customHeight="1" outlineLevelRow="5"/>
  <cols>
    <col min="1" max="1" width="5.88888888888889" style="2" customWidth="1"/>
    <col min="2" max="2" width="15.7777777777778" style="2" customWidth="1"/>
    <col min="3" max="3" width="8.66666666666667" style="3" customWidth="1"/>
    <col min="4" max="4" width="11.6666666666667" style="2" customWidth="1"/>
    <col min="5" max="5" width="8.22222222222222" style="2" customWidth="1"/>
    <col min="6" max="6" width="13.7777777777778" style="2" customWidth="1"/>
    <col min="7" max="7" width="14.1111111111111" style="2" customWidth="1"/>
    <col min="8" max="8" width="11.8888888888889" style="3" customWidth="1"/>
    <col min="9" max="9" width="12" style="3" customWidth="1"/>
    <col min="10" max="10" width="12.1111111111111" style="2" customWidth="1"/>
    <col min="11" max="11" width="13.3333333333333" style="3" customWidth="1"/>
    <col min="12" max="12" width="13.8888888888889" style="3" customWidth="1"/>
    <col min="13" max="13" width="17.2222222222222" style="2" customWidth="1"/>
    <col min="14" max="14" width="11.6666666666667" style="2" customWidth="1"/>
    <col min="15" max="16384" width="15.7777777777778" style="2" customWidth="1"/>
  </cols>
  <sheetData>
    <row r="1" ht="63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customHeight="1" spans="1:14">
      <c r="A2" s="5" t="s">
        <v>1</v>
      </c>
      <c r="B2" s="5" t="s">
        <v>2</v>
      </c>
      <c r="C2" s="6" t="s">
        <v>3</v>
      </c>
      <c r="D2" s="7" t="s">
        <v>4</v>
      </c>
      <c r="E2" s="7"/>
      <c r="F2" s="7" t="s">
        <v>5</v>
      </c>
      <c r="G2" s="7"/>
      <c r="H2" s="8" t="s">
        <v>6</v>
      </c>
      <c r="I2" s="14"/>
      <c r="J2" s="14"/>
      <c r="K2" s="14"/>
      <c r="L2" s="15"/>
      <c r="M2" s="5" t="s">
        <v>7</v>
      </c>
      <c r="N2" s="5" t="s">
        <v>8</v>
      </c>
    </row>
    <row r="3" s="1" customFormat="1" customHeight="1" spans="1:14">
      <c r="A3" s="5"/>
      <c r="B3" s="5"/>
      <c r="C3" s="6"/>
      <c r="D3" s="5" t="s">
        <v>9</v>
      </c>
      <c r="E3" s="5" t="s">
        <v>10</v>
      </c>
      <c r="F3" s="5" t="s">
        <v>9</v>
      </c>
      <c r="G3" s="5" t="s">
        <v>10</v>
      </c>
      <c r="H3" s="6" t="s">
        <v>11</v>
      </c>
      <c r="I3" s="6" t="s">
        <v>12</v>
      </c>
      <c r="J3" s="5" t="s">
        <v>13</v>
      </c>
      <c r="K3" s="6" t="s">
        <v>14</v>
      </c>
      <c r="L3" s="6" t="s">
        <v>15</v>
      </c>
      <c r="M3" s="5"/>
      <c r="N3" s="5"/>
    </row>
    <row r="4" customHeight="1" spans="1:14">
      <c r="A4" s="9">
        <v>1</v>
      </c>
      <c r="B4" s="9" t="s">
        <v>16</v>
      </c>
      <c r="C4" s="10">
        <v>23</v>
      </c>
      <c r="D4" s="11" t="s">
        <v>17</v>
      </c>
      <c r="E4" s="11" t="s">
        <v>17</v>
      </c>
      <c r="F4" s="9">
        <v>20</v>
      </c>
      <c r="G4" s="9">
        <v>30357</v>
      </c>
      <c r="H4" s="10">
        <v>20</v>
      </c>
      <c r="I4" s="10">
        <v>130113.6</v>
      </c>
      <c r="J4" s="9">
        <v>3</v>
      </c>
      <c r="K4" s="10">
        <v>18000</v>
      </c>
      <c r="L4" s="10">
        <f>I4+K4</f>
        <v>148113.6</v>
      </c>
      <c r="M4" s="9">
        <f>G4+L4</f>
        <v>178470.6</v>
      </c>
      <c r="N4" s="9"/>
    </row>
    <row r="5" customHeight="1" spans="1:14">
      <c r="A5" s="9">
        <v>2</v>
      </c>
      <c r="B5" s="9" t="s">
        <v>18</v>
      </c>
      <c r="C5" s="10">
        <v>56</v>
      </c>
      <c r="D5" s="11" t="s">
        <v>17</v>
      </c>
      <c r="E5" s="11" t="s">
        <v>17</v>
      </c>
      <c r="F5" s="9">
        <v>56</v>
      </c>
      <c r="G5" s="9">
        <v>92366.67</v>
      </c>
      <c r="H5" s="10">
        <v>56</v>
      </c>
      <c r="I5" s="10">
        <v>400760</v>
      </c>
      <c r="J5" s="11" t="s">
        <v>17</v>
      </c>
      <c r="K5" s="11" t="s">
        <v>17</v>
      </c>
      <c r="L5" s="10">
        <f>I5</f>
        <v>400760</v>
      </c>
      <c r="M5" s="9">
        <f>G5+L5</f>
        <v>493126.67</v>
      </c>
      <c r="N5" s="9"/>
    </row>
    <row r="6" customHeight="1" spans="1:14">
      <c r="A6" s="12" t="s">
        <v>19</v>
      </c>
      <c r="B6" s="13"/>
      <c r="C6" s="10">
        <f>SUM(C4:C5)</f>
        <v>79</v>
      </c>
      <c r="D6" s="9"/>
      <c r="E6" s="9"/>
      <c r="F6" s="9">
        <f t="shared" ref="F6:L6" si="0">SUM(F4:F5)</f>
        <v>76</v>
      </c>
      <c r="G6" s="9">
        <f t="shared" si="0"/>
        <v>122723.67</v>
      </c>
      <c r="H6" s="10">
        <f t="shared" si="0"/>
        <v>76</v>
      </c>
      <c r="I6" s="10">
        <f t="shared" si="0"/>
        <v>530873.6</v>
      </c>
      <c r="J6" s="9">
        <f t="shared" si="0"/>
        <v>3</v>
      </c>
      <c r="K6" s="10">
        <f t="shared" si="0"/>
        <v>18000</v>
      </c>
      <c r="L6" s="10">
        <f t="shared" si="0"/>
        <v>548873.6</v>
      </c>
      <c r="M6" s="9">
        <f>G6+L6</f>
        <v>671597.27</v>
      </c>
      <c r="N6" s="9"/>
    </row>
  </sheetData>
  <mergeCells count="10">
    <mergeCell ref="A1:N1"/>
    <mergeCell ref="D2:E2"/>
    <mergeCell ref="F2:G2"/>
    <mergeCell ref="H2:L2"/>
    <mergeCell ref="A6:B6"/>
    <mergeCell ref="A2:A3"/>
    <mergeCell ref="B2:B3"/>
    <mergeCell ref="C2:C3"/>
    <mergeCell ref="M2:M3"/>
    <mergeCell ref="N2:N3"/>
  </mergeCells>
  <pageMargins left="0.700694444444445" right="0.700694444444445" top="0.751388888888889" bottom="0.751388888888889" header="0.298611111111111" footer="0.298611111111111"/>
  <pageSetup paperSize="9" scale="78" fitToHeight="0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2006-09-13T11:21:00Z</dcterms:created>
  <dcterms:modified xsi:type="dcterms:W3CDTF">2024-12-13T01:08:17Z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499A0FCD316847D789DAAB4A4C5613A5</vt:lpwstr>
  </property>
</Properties>
</file>