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880" windowHeight="11085" firstSheet="5" activeTab="8"/>
  </bookViews>
  <sheets>
    <sheet name="收入支出决算总表" sheetId="1" r:id="rId1"/>
    <sheet name="收入决算表" sheetId="2" r:id="rId2"/>
    <sheet name="支出决算表" sheetId="3" r:id="rId3"/>
    <sheet name="财政拨款收入支出决算总表" sheetId="4" r:id="rId4"/>
    <sheet name="一般公共财政拨款支出决算表" sheetId="5" r:id="rId5"/>
    <sheet name="一般公共预算财政拨款基本支出决算表" sheetId="6" r:id="rId6"/>
    <sheet name="一般公共预算财政拨款“三公”经费支出决算表" sheetId="7" r:id="rId7"/>
    <sheet name="政府性基金预算财政拨款收入支出决算表" sheetId="8" r:id="rId8"/>
    <sheet name="国有资本经营预算财政拨款支出决算表" sheetId="9" r:id="rId9"/>
    <sheet name="部门整体支出绩效自评表" sheetId="10" r:id="rId10"/>
    <sheet name="项目支出绩效自评表" sheetId="11" r:id="rId11"/>
  </sheets>
  <calcPr calcId="144525"/>
</workbook>
</file>

<file path=xl/sharedStrings.xml><?xml version="1.0" encoding="utf-8"?>
<sst xmlns="http://schemas.openxmlformats.org/spreadsheetml/2006/main" count="463">
  <si>
    <t>收入支出决算总表</t>
  </si>
  <si>
    <t>部门/单位：厦门市翔安区民政局</t>
  </si>
  <si>
    <t>单位：万元</t>
  </si>
  <si>
    <t>收入</t>
  </si>
  <si>
    <t>支出</t>
  </si>
  <si>
    <t>项目</t>
  </si>
  <si>
    <t>决算数</t>
  </si>
  <si>
    <t>项目(按支出功能分类)</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</si>
  <si>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</si>
  <si>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</si>
  <si>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</si>
  <si>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</si>
  <si>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</si>
  <si>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</si>
  <si>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</si>
  <si>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</si>
  <si>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</si>
  <si>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</si>
  <si>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</si>
  <si>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</si>
  <si>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</si>
  <si>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</si>
  <si>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r>
      <t>八</t>
    </r>
    <r>
      <rPr>
        <sz val="12"/>
        <color theme="1"/>
        <rFont val="宋体"/>
        <charset val="134"/>
      </rPr>
      <t>、其他收入</t>
    </r>
  </si>
  <si>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</si>
  <si>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</si>
  <si>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</si>
  <si>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</si>
  <si>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</si>
  <si>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</si>
  <si>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</si>
  <si>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</si>
  <si>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</si>
  <si>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</si>
  <si>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</si>
  <si>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</si>
  <si>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</si>
  <si>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</si>
  <si>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</si>
  <si>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</si>
  <si>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</si>
  <si>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</si>
  <si>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</si>
  <si>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</si>
  <si>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</si>
  <si>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 xml:space="preserve">    使用非财政拨款结余</t>
  </si>
  <si>
    <t xml:space="preserve">    结余分配</t>
  </si>
  <si>
    <t xml:space="preserve">    年初结转和结余</t>
  </si>
  <si>
    <t xml:space="preserve">    年末结转和结余</t>
  </si>
  <si>
    <t>总计</t>
  </si>
  <si>
    <t>收入决算表</t>
  </si>
  <si>
    <t>财政拨款收入</t>
  </si>
  <si>
    <t>上级补助收入</t>
  </si>
  <si>
    <t>事业收入</t>
  </si>
  <si>
    <t>经营收入</t>
  </si>
  <si>
    <t>附属单位上缴收入</t>
  </si>
  <si>
    <t>其他收入</t>
  </si>
  <si>
    <t>支出功能分类科目编码</t>
  </si>
  <si>
    <t>科目名称</t>
  </si>
  <si>
    <t>类</t>
  </si>
  <si>
    <t>款</t>
  </si>
  <si>
    <t>项</t>
  </si>
  <si>
    <t>合计</t>
  </si>
  <si>
    <t>一般公共服务支出</t>
  </si>
  <si>
    <t>其他一般公共服务支出</t>
  </si>
  <si>
    <t>社会保障和就业支出</t>
  </si>
  <si>
    <t>民政管理事务</t>
  </si>
  <si>
    <t>行政运行</t>
  </si>
  <si>
    <t>社会组织管理</t>
  </si>
  <si>
    <t>行政区划和地名管理</t>
  </si>
  <si>
    <t>其他民政管理事务支出</t>
  </si>
  <si>
    <t>行政事业单位养老支出</t>
  </si>
  <si>
    <t>行政单位离退休</t>
  </si>
  <si>
    <t>机关事业单位基本养老保险缴费支出</t>
  </si>
  <si>
    <t>社会福利</t>
  </si>
  <si>
    <t>老年福利</t>
  </si>
  <si>
    <t>养老服务</t>
  </si>
  <si>
    <t>临时救助</t>
  </si>
  <si>
    <t>临时救助支出</t>
  </si>
  <si>
    <t>流浪乞讨人员救助支出</t>
  </si>
  <si>
    <t>其他生活救助</t>
  </si>
  <si>
    <t>其他城市生活救助</t>
  </si>
  <si>
    <t>卫生健康支出</t>
  </si>
  <si>
    <t>行政事业单位医疗</t>
  </si>
  <si>
    <t>行政单位医疗</t>
  </si>
  <si>
    <t>事业单位医疗</t>
  </si>
  <si>
    <t>公务员医疗补助</t>
  </si>
  <si>
    <t>城乡社区支出</t>
  </si>
  <si>
    <t>国有土地使用权出让收入安排的支出</t>
  </si>
  <si>
    <t>城市建设支出</t>
  </si>
  <si>
    <t>农林水支出</t>
  </si>
  <si>
    <t>农村综合改革</t>
  </si>
  <si>
    <t>对村民委员会和村党支部的补助</t>
  </si>
  <si>
    <t>其他支出</t>
  </si>
  <si>
    <t>彩票公益金安排的支出</t>
  </si>
  <si>
    <t>用于社会福利的彩票公益金支出</t>
  </si>
  <si>
    <t>支出决算表</t>
  </si>
  <si>
    <t>基本支出</t>
  </si>
  <si>
    <t>项目支出</t>
  </si>
  <si>
    <t>上缴上级支出</t>
  </si>
  <si>
    <t>经营支出</t>
  </si>
  <si>
    <t>对附属单位补助支出</t>
  </si>
  <si>
    <t xml:space="preserve">  其他一般公共服务支出</t>
  </si>
  <si>
    <t xml:space="preserve">  行政运行</t>
  </si>
  <si>
    <t xml:space="preserve">  社会组织管理</t>
  </si>
  <si>
    <t xml:space="preserve">  行政区划和地名管理</t>
  </si>
  <si>
    <t xml:space="preserve">  其他民政管理事务支出</t>
  </si>
  <si>
    <t xml:space="preserve">  行政单位离退休</t>
  </si>
  <si>
    <t xml:space="preserve">  机关事业单位基本养老保险缴费支出</t>
  </si>
  <si>
    <t xml:space="preserve">  老年福利</t>
  </si>
  <si>
    <t xml:space="preserve">  养老服务</t>
  </si>
  <si>
    <t xml:space="preserve">  临时救助支出</t>
  </si>
  <si>
    <t xml:space="preserve">  流浪乞讨人员救助支出</t>
  </si>
  <si>
    <t xml:space="preserve">  其他城市生活救助</t>
  </si>
  <si>
    <t xml:space="preserve">  行政单位医疗</t>
  </si>
  <si>
    <t xml:space="preserve">  事业单位医疗</t>
  </si>
  <si>
    <t xml:space="preserve">  公务员医疗补助</t>
  </si>
  <si>
    <t xml:space="preserve">  城市建设支出</t>
  </si>
  <si>
    <t xml:space="preserve">  对村民委员会和村党支部的补助</t>
  </si>
  <si>
    <t xml:space="preserve">  用于社会福利的彩票公益金支出</t>
  </si>
  <si>
    <t>财政拨款收入支出决算总表</t>
  </si>
  <si>
    <r>
      <t>公开</t>
    </r>
    <r>
      <rPr>
        <sz val="10"/>
        <color rgb="FF000000"/>
        <rFont val="Arial"/>
        <charset val="134"/>
      </rPr>
      <t>04</t>
    </r>
    <r>
      <rPr>
        <sz val="10"/>
        <color rgb="FF000000"/>
        <rFont val="宋体"/>
        <charset val="134"/>
      </rPr>
      <t>表</t>
    </r>
  </si>
  <si>
    <t>收     入</t>
  </si>
  <si>
    <t>支     出</t>
  </si>
  <si>
    <t>项   目</t>
  </si>
  <si>
    <t>金额</t>
  </si>
  <si>
    <t>项目（按功能分类）</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</si>
  <si>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</si>
  <si>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</si>
  <si>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</si>
  <si>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</si>
  <si>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</si>
  <si>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</si>
  <si>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</si>
  <si>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</si>
  <si>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t>
  </si>
  <si>
    <t xml:space="preserve">   </t>
  </si>
  <si>
    <t xml:space="preserve"> 国有资本经营预算财政拨款</t>
  </si>
  <si>
    <t>一般公共财政拨款支出决算表</t>
  </si>
  <si>
    <t>本年支出</t>
  </si>
  <si>
    <t>功能分类科目编码</t>
  </si>
  <si>
    <t>小计</t>
  </si>
  <si>
    <t>一般公共预算财政拨款基本支出决算表</t>
  </si>
  <si>
    <t>人员经费</t>
  </si>
  <si>
    <t>公用经费</t>
  </si>
  <si>
    <t>经济分类科目</t>
  </si>
  <si>
    <t>编码</t>
  </si>
  <si>
    <t>工资福利支出</t>
  </si>
  <si>
    <t>商品和服务支出</t>
  </si>
  <si>
    <t>债务利息及费用支出</t>
  </si>
  <si>
    <t>基本工资</t>
  </si>
  <si>
    <t>办公费</t>
  </si>
  <si>
    <t>国内债务付息</t>
  </si>
  <si>
    <t>津贴补贴</t>
  </si>
  <si>
    <t>印刷费</t>
  </si>
  <si>
    <t>国外债务付息</t>
  </si>
  <si>
    <t>奖金</t>
  </si>
  <si>
    <t>咨询费</t>
  </si>
  <si>
    <t>资本性支出</t>
  </si>
  <si>
    <t>伙食补助费</t>
  </si>
  <si>
    <t>手续费</t>
  </si>
  <si>
    <t>房屋建筑物购建</t>
  </si>
  <si>
    <t>绩效工资</t>
  </si>
  <si>
    <t>水费</t>
  </si>
  <si>
    <t>办公设备购置</t>
  </si>
  <si>
    <t>机关事业单位基本养老保险缴费</t>
  </si>
  <si>
    <t>电费</t>
  </si>
  <si>
    <t>专用设备购置</t>
  </si>
  <si>
    <t>职业年金缴费</t>
  </si>
  <si>
    <t>邮电费</t>
  </si>
  <si>
    <t>基础设施建设</t>
  </si>
  <si>
    <t>职工基本医疗保险缴费</t>
  </si>
  <si>
    <t>取暖费</t>
  </si>
  <si>
    <t>大型修缮</t>
  </si>
  <si>
    <t>公务员医疗补助缴费</t>
  </si>
  <si>
    <t>物业管理费</t>
  </si>
  <si>
    <t>信息网络及软件购置更新</t>
  </si>
  <si>
    <t>其他社会保障缴费</t>
  </si>
  <si>
    <t>差旅费</t>
  </si>
  <si>
    <t>物资储备</t>
  </si>
  <si>
    <t>住房公积金</t>
  </si>
  <si>
    <t>因公出国（境）费用</t>
  </si>
  <si>
    <t>土地补偿</t>
  </si>
  <si>
    <t>医疗费</t>
  </si>
  <si>
    <t>维修（护）费</t>
  </si>
  <si>
    <t>安置补助</t>
  </si>
  <si>
    <t>其他工资福利支出</t>
  </si>
  <si>
    <t>租赁费</t>
  </si>
  <si>
    <t>地上附着物和青苗补偿</t>
  </si>
  <si>
    <t>对个人和家庭的补助</t>
  </si>
  <si>
    <t>会议费</t>
  </si>
  <si>
    <t>拆迁补偿</t>
  </si>
  <si>
    <t>离休费</t>
  </si>
  <si>
    <t>培训费</t>
  </si>
  <si>
    <t>公务用车购置</t>
  </si>
  <si>
    <t>退休费</t>
  </si>
  <si>
    <t>公务接待费</t>
  </si>
  <si>
    <t>其他交通工具购置</t>
  </si>
  <si>
    <t>退职（役）费</t>
  </si>
  <si>
    <t>专用材料费</t>
  </si>
  <si>
    <t>文物和陈列品购置</t>
  </si>
  <si>
    <t>抚恤金</t>
  </si>
  <si>
    <t>被装购置费</t>
  </si>
  <si>
    <t>无形资产购置</t>
  </si>
  <si>
    <t>生活补助</t>
  </si>
  <si>
    <t>专用燃料费</t>
  </si>
  <si>
    <t>其他资本性支出</t>
  </si>
  <si>
    <t>救济费</t>
  </si>
  <si>
    <t>劳务费</t>
  </si>
  <si>
    <t>对企业补助</t>
  </si>
  <si>
    <t>医疗费补助</t>
  </si>
  <si>
    <t>委托业务费</t>
  </si>
  <si>
    <t>资本金注入</t>
  </si>
  <si>
    <t>助学金</t>
  </si>
  <si>
    <t>工会经费</t>
  </si>
  <si>
    <t>政府投资基金股权投资</t>
  </si>
  <si>
    <t>奖励金</t>
  </si>
  <si>
    <t>福利费</t>
  </si>
  <si>
    <t>费用补贴</t>
  </si>
  <si>
    <t>个人农业生产补贴</t>
  </si>
  <si>
    <t>公务用车运行维护费</t>
  </si>
  <si>
    <t>利息补贴</t>
  </si>
  <si>
    <t>代缴社会保险费</t>
  </si>
  <si>
    <t>其他交通费用</t>
  </si>
  <si>
    <t>其他对企业补助</t>
  </si>
  <si>
    <t>其他对个人和家庭的补助</t>
  </si>
  <si>
    <t>税金及附加费用</t>
  </si>
  <si>
    <t>其他商品和服务支出</t>
  </si>
  <si>
    <t>赠与</t>
  </si>
  <si>
    <t>国家赔偿费用支出</t>
  </si>
  <si>
    <t>对民间非营利组织和群众性自治组织补贴</t>
  </si>
  <si>
    <t>人员经费合计</t>
  </si>
  <si>
    <t>公用经费合计</t>
  </si>
  <si>
    <t>一般公共预算财政拨款“三公”经费支出决算表</t>
  </si>
  <si>
    <t>行次</t>
  </si>
  <si>
    <t>1. 因公出国（境）费</t>
  </si>
  <si>
    <t>2. 公务用车购置及运行维护费</t>
  </si>
  <si>
    <t xml:space="preserve">    其中：（1）公务用车购置费</t>
  </si>
  <si>
    <t xml:space="preserve">          （2）公务用车运行维护费</t>
  </si>
  <si>
    <t>3. 公务接待费</t>
  </si>
  <si>
    <t>注：本表反映部门本年度“三公”经费支出决算情况，包括当年一般公共预算财政拨款和以前年度结转资金安排的实际支出。</t>
  </si>
  <si>
    <t>政府性基金预算财政拨款收入支出决算表</t>
  </si>
  <si>
    <t>公开08表</t>
  </si>
  <si>
    <t>年初结转和结余</t>
  </si>
  <si>
    <t>本年收入</t>
  </si>
  <si>
    <t>年末结转和结余</t>
  </si>
  <si>
    <t>栏次</t>
  </si>
  <si>
    <t xml:space="preserve">270.98	</t>
  </si>
  <si>
    <t xml:space="preserve">678.95	</t>
  </si>
  <si>
    <t xml:space="preserve">	678.95	</t>
  </si>
  <si>
    <t>国有资本经营预算财政拨款支出决算表</t>
  </si>
  <si>
    <t>公开09表</t>
  </si>
  <si>
    <r>
      <t xml:space="preserve">项 </t>
    </r>
    <r>
      <rPr>
        <sz val="11"/>
        <color rgb="FF000000"/>
        <rFont val="宋体"/>
        <charset val="134"/>
      </rPr>
      <t xml:space="preserve">   </t>
    </r>
    <r>
      <rPr>
        <sz val="12"/>
        <color theme="1"/>
        <rFont val="宋体"/>
        <charset val="134"/>
      </rPr>
      <t>目</t>
    </r>
  </si>
  <si>
    <t xml:space="preserve">基本支出  </t>
  </si>
  <si>
    <t>附件1</t>
  </si>
  <si>
    <t>部门整体支出绩效自评表</t>
  </si>
  <si>
    <t>（2021年度）</t>
  </si>
  <si>
    <t>单位名称</t>
  </si>
  <si>
    <t>厦门市翔安区民政局</t>
  </si>
  <si>
    <t>一、预算执行情况</t>
  </si>
  <si>
    <t>资金情况（万元）</t>
  </si>
  <si>
    <t>支出结构</t>
  </si>
  <si>
    <t>年初预算数(（万元）</t>
  </si>
  <si>
    <t>全年预算数（万元）</t>
  </si>
  <si>
    <t>全年执行数（万元）</t>
  </si>
  <si>
    <t>执行率</t>
  </si>
  <si>
    <t>人员支出</t>
  </si>
  <si>
    <t>公用支出</t>
  </si>
  <si>
    <t>部门专项</t>
  </si>
  <si>
    <t>发展经费</t>
  </si>
  <si>
    <t>基建项目</t>
  </si>
  <si>
    <t>区对镇转移支付支出</t>
  </si>
  <si>
    <t>二、绩效目标完成情况</t>
  </si>
  <si>
    <t>年度任务</t>
  </si>
  <si>
    <t>指标内容</t>
  </si>
  <si>
    <t>目标值</t>
  </si>
  <si>
    <t>实际完成值</t>
  </si>
  <si>
    <t>偏差原因分析及改进措施</t>
  </si>
  <si>
    <t xml:space="preserve"> 负责对全区社会团体、社会服务机构、非公募基金会的登记管理与监察工作。负责指导和协调全区社会组织党建工作。 </t>
  </si>
  <si>
    <t>指标1</t>
  </si>
  <si>
    <t>社会组织审计合格率</t>
  </si>
  <si>
    <t>》90%</t>
  </si>
  <si>
    <t>指标2</t>
  </si>
  <si>
    <t>社会组织档案整理数量</t>
  </si>
  <si>
    <t>》125</t>
  </si>
  <si>
    <t>牵头拟订社会救助相关政策，健全城乡社会救助体系，负责城乡居民最低生活保障、临时救助、特困人员供养等社会救助工作；承办相关救助资金分配和监管工作，依照有关分工负责区级生活类救灾物资的采购、收储、轮换和日常管理工作。指导民政救济对象精神病人救治的相关工作和生活无着流浪乞讨人员救助工作。</t>
  </si>
  <si>
    <t>价格临时补贴发放人数</t>
  </si>
  <si>
    <t>》3472</t>
  </si>
  <si>
    <t>临时救助人数</t>
  </si>
  <si>
    <t>》1000</t>
  </si>
  <si>
    <t>指标3</t>
  </si>
  <si>
    <t>慰问对象人次数</t>
  </si>
  <si>
    <t>》3000</t>
  </si>
  <si>
    <t>指标4</t>
  </si>
  <si>
    <t>资金发放到位率</t>
  </si>
  <si>
    <t>指标5</t>
  </si>
  <si>
    <t>发放及时率</t>
  </si>
  <si>
    <t>拟订城乡基层群众自治建设和社区治理政策并组织实施，指导城乡社区治理体系和治理能力建设，提出加强和改进基层政权建设的建议，推动基层民主政治建设。</t>
  </si>
  <si>
    <t>监督委员会补贴人数</t>
  </si>
  <si>
    <t>454人</t>
  </si>
  <si>
    <t>补贴发放到位率</t>
  </si>
  <si>
    <t>负责本区各级行政区域的设立、撤销、更名及政府驻地迁移的审核报批工作，负责全区各级行政区域界线的勘定和管理，负责地名管理和楼门牌设置工作。</t>
  </si>
  <si>
    <t>制作路名牌数量</t>
  </si>
  <si>
    <t>》180个</t>
  </si>
  <si>
    <t>制作路名牌验收合格率</t>
  </si>
  <si>
    <t>》98%</t>
  </si>
  <si>
    <t>负责督促指导、监督管理养老服务工作。拟订全区养老服务体系建设规划及相关标准并组织实施，承担老年人福利和特殊困难老年人救助工作</t>
  </si>
  <si>
    <t>失能老人补助金发放到位率</t>
  </si>
  <si>
    <t>失能老人补助发放及时率</t>
  </si>
  <si>
    <t>购买幸福院服务数量</t>
  </si>
  <si>
    <t>1批</t>
  </si>
  <si>
    <t>运营资金发放及时率</t>
  </si>
  <si>
    <t>运营资金发放到位率</t>
  </si>
  <si>
    <t>指标6</t>
  </si>
  <si>
    <t>供养对象补助人数</t>
  </si>
  <si>
    <t>64人</t>
  </si>
  <si>
    <t>指标7</t>
  </si>
  <si>
    <t>供养补助标准</t>
  </si>
  <si>
    <t>2000元/月</t>
  </si>
  <si>
    <t>指标8</t>
  </si>
  <si>
    <t>供养补助金发放到位率</t>
  </si>
  <si>
    <t>指标9</t>
  </si>
  <si>
    <t>居家养老购买服务涉及村居数</t>
  </si>
  <si>
    <t>120个村居</t>
  </si>
  <si>
    <t>指标10</t>
  </si>
  <si>
    <t>居家养老购买服务评估效果</t>
  </si>
  <si>
    <t>合格及以上</t>
  </si>
  <si>
    <t>指标11</t>
  </si>
  <si>
    <t>居家养老建档覆盖率</t>
  </si>
  <si>
    <t>负责全区儿童收养登记管理工作和孤弃儿童保障、农村留守儿童关爱保护工作、困境儿童保障工作和困难残疾人生活补贴、重度残疾人护理补贴工作，落实残疾人权益保护政策。</t>
  </si>
  <si>
    <t>孤儿补助人数</t>
  </si>
  <si>
    <t>21人</t>
  </si>
  <si>
    <t>补助标准</t>
  </si>
  <si>
    <t>补助金发放到位率</t>
  </si>
  <si>
    <t>购买服务数量</t>
  </si>
  <si>
    <t>购买服务评估结果</t>
  </si>
  <si>
    <t>负责全区殡葬管理工作，推行殡葬改革，指导殡葬服务机构管理工作。</t>
  </si>
  <si>
    <t>保障清明祭扫人员数量</t>
  </si>
  <si>
    <t>祭扫群众9万人</t>
  </si>
  <si>
    <t>处理无主骨灰完成率</t>
  </si>
  <si>
    <t>殡仪车购置</t>
  </si>
  <si>
    <t>2辆</t>
  </si>
  <si>
    <t>0辆</t>
  </si>
  <si>
    <t>原计划采购殡仪车型号停产，拟考察其他型号殡仪车的适用性，再行招标采购。</t>
  </si>
  <si>
    <t>骨灰室补助间数</t>
  </si>
  <si>
    <t>》110间</t>
  </si>
  <si>
    <t>骨灰室环境维护质量</t>
  </si>
  <si>
    <t>绿化养护率</t>
  </si>
  <si>
    <t>陵园安保</t>
  </si>
  <si>
    <t>陵园保洁</t>
  </si>
  <si>
    <t>拟订全区社会工作和志愿服务政策，会同有关部门指导、协调各领域开展社会工作。会同有关部门推进社会工作人才队伍和志愿者队伍建设，指导和推进慈善事业发展，组织指导社会捐助工作。</t>
  </si>
  <si>
    <t>慈善会组织运行规范性</t>
  </si>
  <si>
    <t>完成换届选举</t>
  </si>
  <si>
    <t>慈善会发放工资人数</t>
  </si>
  <si>
    <t>》1人</t>
  </si>
  <si>
    <t>换届材料印刷</t>
  </si>
  <si>
    <t>》100份</t>
  </si>
  <si>
    <t>采购油米数量</t>
  </si>
  <si>
    <t>》2000</t>
  </si>
  <si>
    <t>区慈善会在2020年度因为第一届理事会领导班子成员到期，需进行换届选举工作，导致区慈善会未能按时完成物资采购，并进行物资发放。</t>
  </si>
  <si>
    <t>采购物品到位率</t>
  </si>
  <si>
    <t>》95%</t>
  </si>
  <si>
    <t>指导全区革命老区建设工作，协调扶持革命老区经济社会发展，协调办理老区建设相关事务，会同财政部门审批老区扶建项目资金，负责革命“五老”人员及其遗偶优待管理工作，联系和指导区老区建设促进会工作。</t>
  </si>
  <si>
    <t>杂志订阅</t>
  </si>
  <si>
    <t>》2本</t>
  </si>
  <si>
    <t>材料印刷</t>
  </si>
  <si>
    <t>负责全区婚姻登记管理、推进婚俗改革。</t>
  </si>
  <si>
    <t>购买服务人数</t>
  </si>
  <si>
    <t>1人</t>
  </si>
  <si>
    <t>资金到位率</t>
  </si>
  <si>
    <t>涉及心理辅导件数</t>
  </si>
  <si>
    <t>》55</t>
  </si>
  <si>
    <t>心理辅导师人员数量</t>
  </si>
  <si>
    <t>1名</t>
  </si>
  <si>
    <t>按规定承担安全生产方面的相关职责、完成区委和区政府交办的其他任务</t>
  </si>
  <si>
    <t>发放干部遗属人数</t>
  </si>
  <si>
    <t>》2</t>
  </si>
  <si>
    <t>补助金发放及时率</t>
  </si>
  <si>
    <t>购买服务全年服务人数</t>
  </si>
  <si>
    <t>≥150人</t>
  </si>
  <si>
    <t>购买服务个案服务</t>
  </si>
  <si>
    <t>≥10人</t>
  </si>
  <si>
    <t>按照文件要求开展社区、社工、社会组织联动服务数量</t>
  </si>
  <si>
    <t>6个</t>
  </si>
  <si>
    <t>异地安置退休人员发放人数</t>
  </si>
  <si>
    <t>》6人</t>
  </si>
  <si>
    <t>发放民政助理员人数</t>
  </si>
  <si>
    <t>2人</t>
  </si>
  <si>
    <t>已故工商业者补助人数</t>
  </si>
  <si>
    <t>附件2</t>
  </si>
  <si>
    <t>项目支出绩效自评表</t>
  </si>
  <si>
    <t>（ 2020年度）</t>
  </si>
  <si>
    <t>项目名称</t>
  </si>
  <si>
    <t>孤儿基本生活补助</t>
  </si>
  <si>
    <t>主管部门</t>
  </si>
  <si>
    <t>实施单位</t>
  </si>
  <si>
    <t>项目资金
（万元）</t>
  </si>
  <si>
    <t>年初预算数</t>
  </si>
  <si>
    <t>全年预算数</t>
  </si>
  <si>
    <t>全年执行数</t>
  </si>
  <si>
    <t>分值</t>
  </si>
  <si>
    <t>得分</t>
  </si>
  <si>
    <t>年度资金总额</t>
  </si>
  <si>
    <t>其中：当年财政拨款</t>
  </si>
  <si>
    <t>-</t>
  </si>
  <si>
    <t>得分=分值*执行率</t>
  </si>
  <si>
    <t xml:space="preserve">     上年结转资金</t>
  </si>
  <si>
    <t xml:space="preserve">     其他资金</t>
  </si>
  <si>
    <t>年度
总体
目标</t>
  </si>
  <si>
    <t>预期目标</t>
  </si>
  <si>
    <t>实际完成情况</t>
  </si>
  <si>
    <t xml:space="preserve">    根据厦门民政局厦门市财政局关于调整困难群众基本 生活保障标准的通知（厦民[2019]96号），发放孤儿基本生活补助，2000元/月/人，下达镇街发放。</t>
  </si>
  <si>
    <t>全年共为全区孤儿217人次发放基本生活补贴43.4万。年初共有孤儿21名，超龄陆续退出后年终全区共余孤儿14名。</t>
  </si>
  <si>
    <t>一级指标</t>
  </si>
  <si>
    <t>二级指标</t>
  </si>
  <si>
    <t>三级指标</t>
  </si>
  <si>
    <t>绩
效
指
标</t>
  </si>
  <si>
    <t>产出指标（50分）</t>
  </si>
  <si>
    <t>数量指标</t>
  </si>
  <si>
    <t>指标1：</t>
  </si>
  <si>
    <t>指标2：</t>
  </si>
  <si>
    <t>……</t>
  </si>
  <si>
    <t>质量指标</t>
  </si>
  <si>
    <t>时效指标</t>
  </si>
  <si>
    <t>成本指标</t>
  </si>
  <si>
    <t>效益指标（30分）</t>
  </si>
  <si>
    <t>经济效益
指标</t>
  </si>
  <si>
    <t>孤儿生活水平</t>
  </si>
  <si>
    <t>有所改善</t>
  </si>
  <si>
    <t>社会效益
指标</t>
  </si>
  <si>
    <t>生态效益
指标</t>
  </si>
  <si>
    <t>可持续影响
指标</t>
  </si>
  <si>
    <t>满意度
指标（10分）</t>
  </si>
  <si>
    <t>服务对象
满意度指标</t>
  </si>
  <si>
    <t>受助对象满意度</t>
  </si>
  <si>
    <t>（2020年度）</t>
  </si>
  <si>
    <t>民政助理员专项经费</t>
  </si>
  <si>
    <t>为我局民政员发放工资和各类奖金。</t>
  </si>
  <si>
    <t>全年为我局2名民政助理员发放工资和各类奖金共计24.18万元。</t>
  </si>
  <si>
    <t>发放人数</t>
  </si>
  <si>
    <t>发放到位率</t>
  </si>
  <si>
    <t>落实相关人员待遇</t>
  </si>
  <si>
    <t>长期</t>
  </si>
  <si>
    <t>发放对象满意度</t>
  </si>
  <si>
    <t>总分</t>
  </si>
  <si>
    <t>非公党建专项经费</t>
  </si>
  <si>
    <t>加强和改进非公有制企业党的建设工作，建设非公党建组织员队伍，为我局非公党建工作人员发放工资和各类奖金。</t>
  </si>
  <si>
    <t>加强和改进非公有制企业党的建设工作，建设非公党建组织员队伍，为我局3名非公党建工作人员发放工资和各类奖金共计27.52万元。</t>
  </si>
  <si>
    <t>3人</t>
  </si>
  <si>
    <t>慰问经费</t>
  </si>
  <si>
    <t>为全区困难群众，包括低保、特困、五老及遗偶、40%救济、矽肺、低收入家庭、孤儿等提供节日慰问和平时慰问</t>
  </si>
  <si>
    <t>慰问金发放到位率</t>
  </si>
  <si>
    <t>指标3：</t>
  </si>
  <si>
    <t>慰问金发放及时率</t>
  </si>
  <si>
    <t>困难群众过节条件</t>
  </si>
  <si>
    <t>慰问对象满意度</t>
  </si>
  <si>
    <t>（   2020 年度）</t>
  </si>
  <si>
    <t>区福利中心一期补助经费</t>
  </si>
  <si>
    <t>翔安区民政局</t>
  </si>
  <si>
    <t>承担老年人福利和特殊困难老年人救助工作  。</t>
  </si>
  <si>
    <t>审核发放特定对象入住社会福利中心补贴</t>
  </si>
  <si>
    <t>特定对象补助人数</t>
  </si>
  <si>
    <t>100%%</t>
  </si>
  <si>
    <t>特定对象生活水平</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</si>
</sst>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47">
    <font>
      <sz val="11"/>
      <color theme="1"/>
      <name val="宋体"/>
      <charset val="134"/>
      <scheme val="minor"/>
    </font>
    <font>
      <b/>
      <sz val="16"/>
      <color theme="1"/>
      <name val="宋体"/>
      <charset val="134"/>
      <scheme val="minor"/>
    </font>
    <font>
      <sz val="12"/>
      <color theme="1"/>
      <name val="宋体"/>
      <charset val="134"/>
      <scheme val="minor"/>
    </font>
    <font>
      <b/>
      <sz val="10"/>
      <color theme="1"/>
      <name val="宋体"/>
      <charset val="134"/>
      <scheme val="minor"/>
    </font>
    <font>
      <sz val="10"/>
      <color theme="1"/>
      <name val="宋体"/>
      <charset val="134"/>
      <scheme val="minor"/>
    </font>
    <font>
      <sz val="11"/>
      <color indexed="8"/>
      <name val="宋体"/>
      <charset val="134"/>
    </font>
    <font>
      <sz val="12"/>
      <color rgb="FF000000"/>
      <name val="宋体"/>
      <charset val="134"/>
    </font>
    <font>
      <b/>
      <sz val="20"/>
      <color theme="1"/>
      <name val="宋体"/>
      <charset val="134"/>
      <scheme val="minor"/>
    </font>
    <font>
      <b/>
      <sz val="12"/>
      <name val="宋体"/>
      <charset val="134"/>
    </font>
    <font>
      <b/>
      <sz val="11"/>
      <color theme="1"/>
      <name val="宋体"/>
      <charset val="134"/>
      <scheme val="minor"/>
    </font>
    <font>
      <b/>
      <sz val="12"/>
      <color theme="1"/>
      <name val="宋体"/>
      <charset val="134"/>
      <scheme val="minor"/>
    </font>
    <font>
      <sz val="12"/>
      <name val="宋体"/>
      <charset val="134"/>
    </font>
    <font>
      <sz val="11"/>
      <color theme="1"/>
      <name val="宋体"/>
      <charset val="134"/>
    </font>
    <font>
      <sz val="11"/>
      <name val="宋体"/>
      <charset val="134"/>
    </font>
    <font>
      <sz val="10"/>
      <color indexed="8"/>
      <name val="宋体"/>
      <charset val="134"/>
    </font>
    <font>
      <sz val="11"/>
      <color rgb="FF000000"/>
      <name val="宋体"/>
      <charset val="134"/>
    </font>
    <font>
      <sz val="10"/>
      <color rgb="FF000000"/>
      <name val="宋体"/>
      <charset val="134"/>
    </font>
    <font>
      <sz val="16"/>
      <color theme="1"/>
      <name val="华文中宋"/>
      <charset val="134"/>
    </font>
    <font>
      <sz val="12"/>
      <color theme="1"/>
      <name val="宋体"/>
      <charset val="134"/>
    </font>
    <font>
      <sz val="10"/>
      <color theme="1"/>
      <name val="宋体"/>
      <charset val="134"/>
    </font>
    <font>
      <sz val="18"/>
      <color rgb="FF000000"/>
      <name val="黑体"/>
      <charset val="134"/>
    </font>
    <font>
      <sz val="10"/>
      <color rgb="FF333333"/>
      <name val="仿宋"/>
      <charset val="134"/>
    </font>
    <font>
      <sz val="9"/>
      <color rgb="FF000000"/>
      <name val="宋体"/>
      <charset val="134"/>
    </font>
    <font>
      <sz val="9"/>
      <color theme="1"/>
      <name val="宋体"/>
      <charset val="134"/>
    </font>
    <font>
      <sz val="8"/>
      <color rgb="FF333333"/>
      <name val="仿宋"/>
      <charset val="134"/>
    </font>
    <font>
      <sz val="10"/>
      <color rgb="FF000000"/>
      <name val="Arial"/>
      <charset val="134"/>
    </font>
    <font>
      <b/>
      <sz val="10"/>
      <color rgb="FF000000"/>
      <name val="宋体"/>
      <charset val="134"/>
    </font>
    <font>
      <b/>
      <sz val="11"/>
      <color rgb="FF000000"/>
      <name val="宋体"/>
      <charset val="134"/>
    </font>
    <font>
      <sz val="11"/>
      <color theme="1"/>
      <name val="宋体"/>
      <charset val="0"/>
      <scheme val="minor"/>
    </font>
    <font>
      <sz val="11"/>
      <color rgb="FFFF0000"/>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theme="0"/>
      <name val="宋体"/>
      <charset val="0"/>
      <scheme val="minor"/>
    </font>
    <font>
      <b/>
      <sz val="11"/>
      <color theme="1"/>
      <name val="宋体"/>
      <charset val="0"/>
      <scheme val="minor"/>
    </font>
    <font>
      <b/>
      <sz val="13"/>
      <color theme="3"/>
      <name val="宋体"/>
      <charset val="134"/>
      <scheme val="minor"/>
    </font>
    <font>
      <b/>
      <sz val="11"/>
      <color rgb="FF3F3F3F"/>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FFFFCC"/>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medium">
        <color auto="1"/>
      </left>
      <right style="medium">
        <color auto="1"/>
      </right>
      <top style="thin">
        <color auto="1"/>
      </top>
      <bottom/>
      <diagonal/>
    </border>
    <border>
      <left/>
      <right style="medium">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28" fillId="26" borderId="0" applyNumberFormat="0" applyBorder="0" applyAlignment="0" applyProtection="0">
      <alignment vertical="center"/>
    </xf>
    <xf numFmtId="0" fontId="42" fillId="23" borderId="2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10" borderId="0" applyNumberFormat="0" applyBorder="0" applyAlignment="0" applyProtection="0">
      <alignment vertical="center"/>
    </xf>
    <xf numFmtId="0" fontId="31" fillId="6" borderId="0" applyNumberFormat="0" applyBorder="0" applyAlignment="0" applyProtection="0">
      <alignment vertical="center"/>
    </xf>
    <xf numFmtId="43" fontId="0" fillId="0" borderId="0" applyFont="0" applyFill="0" applyBorder="0" applyAlignment="0" applyProtection="0">
      <alignment vertical="center"/>
    </xf>
    <xf numFmtId="0" fontId="35" fillId="29" borderId="0" applyNumberFormat="0" applyBorder="0" applyAlignment="0" applyProtection="0">
      <alignment vertical="center"/>
    </xf>
    <xf numFmtId="0" fontId="40"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0" fillId="14" borderId="20" applyNumberFormat="0" applyFont="0" applyAlignment="0" applyProtection="0">
      <alignment vertical="center"/>
    </xf>
    <xf numFmtId="0" fontId="35" fillId="22" borderId="0" applyNumberFormat="0" applyBorder="0" applyAlignment="0" applyProtection="0">
      <alignment vertical="center"/>
    </xf>
    <xf numFmtId="0" fontId="30"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5" fillId="0" borderId="19" applyNumberFormat="0" applyFill="0" applyAlignment="0" applyProtection="0">
      <alignment vertical="center"/>
    </xf>
    <xf numFmtId="0" fontId="37" fillId="0" borderId="19" applyNumberFormat="0" applyFill="0" applyAlignment="0" applyProtection="0">
      <alignment vertical="center"/>
    </xf>
    <xf numFmtId="0" fontId="35" fillId="28" borderId="0" applyNumberFormat="0" applyBorder="0" applyAlignment="0" applyProtection="0">
      <alignment vertical="center"/>
    </xf>
    <xf numFmtId="0" fontId="30" fillId="0" borderId="24" applyNumberFormat="0" applyFill="0" applyAlignment="0" applyProtection="0">
      <alignment vertical="center"/>
    </xf>
    <xf numFmtId="0" fontId="35" fillId="21" borderId="0" applyNumberFormat="0" applyBorder="0" applyAlignment="0" applyProtection="0">
      <alignment vertical="center"/>
    </xf>
    <xf numFmtId="0" fontId="38" fillId="18" borderId="21" applyNumberFormat="0" applyAlignment="0" applyProtection="0">
      <alignment vertical="center"/>
    </xf>
    <xf numFmtId="0" fontId="43" fillId="18" borderId="22" applyNumberFormat="0" applyAlignment="0" applyProtection="0">
      <alignment vertical="center"/>
    </xf>
    <xf numFmtId="0" fontId="32" fillId="9" borderId="17" applyNumberFormat="0" applyAlignment="0" applyProtection="0">
      <alignment vertical="center"/>
    </xf>
    <xf numFmtId="0" fontId="28" fillId="33" borderId="0" applyNumberFormat="0" applyBorder="0" applyAlignment="0" applyProtection="0">
      <alignment vertical="center"/>
    </xf>
    <xf numFmtId="0" fontId="35" fillId="13" borderId="0" applyNumberFormat="0" applyBorder="0" applyAlignment="0" applyProtection="0">
      <alignment vertical="center"/>
    </xf>
    <xf numFmtId="0" fontId="44" fillId="0" borderId="23" applyNumberFormat="0" applyFill="0" applyAlignment="0" applyProtection="0">
      <alignment vertical="center"/>
    </xf>
    <xf numFmtId="0" fontId="36" fillId="0" borderId="18" applyNumberFormat="0" applyFill="0" applyAlignment="0" applyProtection="0">
      <alignment vertical="center"/>
    </xf>
    <xf numFmtId="0" fontId="46" fillId="32" borderId="0" applyNumberFormat="0" applyBorder="0" applyAlignment="0" applyProtection="0">
      <alignment vertical="center"/>
    </xf>
    <xf numFmtId="0" fontId="41" fillId="20" borderId="0" applyNumberFormat="0" applyBorder="0" applyAlignment="0" applyProtection="0">
      <alignment vertical="center"/>
    </xf>
    <xf numFmtId="0" fontId="28" fillId="25" borderId="0" applyNumberFormat="0" applyBorder="0" applyAlignment="0" applyProtection="0">
      <alignment vertical="center"/>
    </xf>
    <xf numFmtId="0" fontId="35" fillId="17" borderId="0" applyNumberFormat="0" applyBorder="0" applyAlignment="0" applyProtection="0">
      <alignment vertical="center"/>
    </xf>
    <xf numFmtId="0" fontId="28" fillId="24" borderId="0" applyNumberFormat="0" applyBorder="0" applyAlignment="0" applyProtection="0">
      <alignment vertical="center"/>
    </xf>
    <xf numFmtId="0" fontId="28" fillId="8" borderId="0" applyNumberFormat="0" applyBorder="0" applyAlignment="0" applyProtection="0">
      <alignment vertical="center"/>
    </xf>
    <xf numFmtId="0" fontId="28" fillId="31" borderId="0" applyNumberFormat="0" applyBorder="0" applyAlignment="0" applyProtection="0">
      <alignment vertical="center"/>
    </xf>
    <xf numFmtId="0" fontId="28" fillId="5" borderId="0" applyNumberFormat="0" applyBorder="0" applyAlignment="0" applyProtection="0">
      <alignment vertical="center"/>
    </xf>
    <xf numFmtId="0" fontId="35" fillId="16" borderId="0" applyNumberFormat="0" applyBorder="0" applyAlignment="0" applyProtection="0">
      <alignment vertical="center"/>
    </xf>
    <xf numFmtId="0" fontId="35" fillId="12" borderId="0" applyNumberFormat="0" applyBorder="0" applyAlignment="0" applyProtection="0">
      <alignment vertical="center"/>
    </xf>
    <xf numFmtId="0" fontId="28" fillId="30" borderId="0" applyNumberFormat="0" applyBorder="0" applyAlignment="0" applyProtection="0">
      <alignment vertical="center"/>
    </xf>
    <xf numFmtId="0" fontId="28" fillId="4" borderId="0" applyNumberFormat="0" applyBorder="0" applyAlignment="0" applyProtection="0">
      <alignment vertical="center"/>
    </xf>
    <xf numFmtId="0" fontId="35" fillId="15" borderId="0" applyNumberFormat="0" applyBorder="0" applyAlignment="0" applyProtection="0">
      <alignment vertical="center"/>
    </xf>
    <xf numFmtId="0" fontId="11" fillId="0" borderId="0"/>
    <xf numFmtId="0" fontId="28" fillId="7" borderId="0" applyNumberFormat="0" applyBorder="0" applyAlignment="0" applyProtection="0">
      <alignment vertical="center"/>
    </xf>
    <xf numFmtId="0" fontId="35" fillId="27" borderId="0" applyNumberFormat="0" applyBorder="0" applyAlignment="0" applyProtection="0">
      <alignment vertical="center"/>
    </xf>
    <xf numFmtId="0" fontId="35" fillId="11" borderId="0" applyNumberFormat="0" applyBorder="0" applyAlignment="0" applyProtection="0">
      <alignment vertical="center"/>
    </xf>
    <xf numFmtId="0" fontId="28" fillId="3" borderId="0" applyNumberFormat="0" applyBorder="0" applyAlignment="0" applyProtection="0">
      <alignment vertical="center"/>
    </xf>
    <xf numFmtId="0" fontId="35" fillId="19" borderId="0" applyNumberFormat="0" applyBorder="0" applyAlignment="0" applyProtection="0">
      <alignment vertical="center"/>
    </xf>
  </cellStyleXfs>
  <cellXfs count="190">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2" xfId="0" applyFont="1" applyFill="1" applyBorder="1" applyAlignment="1">
      <alignment vertical="center"/>
    </xf>
    <xf numFmtId="0" fontId="3" fillId="0" borderId="2" xfId="0" applyFont="1" applyFill="1" applyBorder="1" applyAlignment="1">
      <alignment vertical="center"/>
    </xf>
    <xf numFmtId="0" fontId="4"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2" xfId="0" applyNumberFormat="1" applyFont="1" applyFill="1" applyBorder="1" applyAlignment="1">
      <alignment vertical="center" wrapText="1"/>
    </xf>
    <xf numFmtId="0" fontId="4" fillId="0" borderId="2" xfId="0" applyNumberFormat="1" applyFont="1" applyFill="1" applyBorder="1" applyAlignment="1">
      <alignment vertical="center"/>
    </xf>
    <xf numFmtId="9" fontId="4" fillId="0" borderId="2" xfId="0" applyNumberFormat="1" applyFont="1" applyFill="1" applyBorder="1" applyAlignment="1">
      <alignment horizontal="left"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4" fillId="0" borderId="2" xfId="0" applyNumberFormat="1" applyFont="1" applyFill="1" applyBorder="1" applyAlignment="1">
      <alignment horizontal="center" vertical="center" wrapText="1"/>
    </xf>
    <xf numFmtId="0" fontId="5" fillId="0" borderId="2" xfId="0" applyFont="1" applyFill="1" applyBorder="1" applyAlignment="1">
      <alignment vertical="center" wrapText="1"/>
    </xf>
    <xf numFmtId="0" fontId="5" fillId="0" borderId="5" xfId="0" applyFont="1" applyFill="1" applyBorder="1" applyAlignment="1">
      <alignment horizontal="center" vertical="center" wrapText="1"/>
    </xf>
    <xf numFmtId="9" fontId="5" fillId="0" borderId="5" xfId="0" applyNumberFormat="1" applyFont="1" applyFill="1" applyBorder="1" applyAlignment="1">
      <alignment horizontal="center" vertical="center" wrapText="1"/>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5" fillId="0" borderId="5" xfId="0" applyFont="1" applyFill="1" applyBorder="1" applyAlignment="1">
      <alignment horizontal="left" vertical="center"/>
    </xf>
    <xf numFmtId="9" fontId="5" fillId="0" borderId="5" xfId="0" applyNumberFormat="1" applyFont="1" applyFill="1" applyBorder="1" applyAlignment="1">
      <alignment horizontal="left" vertical="center"/>
    </xf>
    <xf numFmtId="0" fontId="4" fillId="0" borderId="2" xfId="0" applyFont="1" applyFill="1" applyBorder="1" applyAlignment="1">
      <alignment horizontal="left" vertical="center" wrapText="1"/>
    </xf>
    <xf numFmtId="0" fontId="5" fillId="0" borderId="2" xfId="0" applyFont="1" applyFill="1" applyBorder="1" applyAlignment="1">
      <alignment horizontal="center" vertical="center"/>
    </xf>
    <xf numFmtId="0" fontId="5" fillId="0" borderId="5" xfId="0" applyFont="1" applyFill="1" applyBorder="1" applyAlignment="1">
      <alignment horizontal="center" vertical="center"/>
    </xf>
    <xf numFmtId="9" fontId="5" fillId="0" borderId="5" xfId="0" applyNumberFormat="1" applyFont="1" applyFill="1" applyBorder="1" applyAlignment="1">
      <alignment horizontal="center" vertical="center"/>
    </xf>
    <xf numFmtId="0" fontId="6" fillId="0" borderId="0" xfId="0" applyFont="1" applyFill="1" applyAlignment="1">
      <alignment horizontal="justify" vertical="center"/>
    </xf>
    <xf numFmtId="9" fontId="4" fillId="0" borderId="2" xfId="0" applyNumberFormat="1" applyFont="1" applyFill="1" applyBorder="1" applyAlignment="1">
      <alignment vertical="center"/>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9" fontId="4" fillId="0" borderId="6" xfId="0" applyNumberFormat="1" applyFont="1" applyFill="1" applyBorder="1" applyAlignment="1">
      <alignment horizontal="center" vertical="center"/>
    </xf>
    <xf numFmtId="0" fontId="0" fillId="0" borderId="0" xfId="0" applyFont="1" applyFill="1" applyAlignment="1">
      <alignment vertical="center"/>
    </xf>
    <xf numFmtId="0" fontId="4" fillId="0" borderId="0" xfId="0" applyFont="1" applyFill="1" applyAlignment="1">
      <alignment vertical="center"/>
    </xf>
    <xf numFmtId="0" fontId="7" fillId="0" borderId="0" xfId="0" applyFont="1" applyFill="1" applyAlignment="1">
      <alignment horizontal="center" vertical="center"/>
    </xf>
    <xf numFmtId="0" fontId="2" fillId="0" borderId="0" xfId="0" applyFont="1" applyFill="1" applyAlignment="1">
      <alignment horizontal="center" vertical="center"/>
    </xf>
    <xf numFmtId="0" fontId="8" fillId="0" borderId="2" xfId="44" applyFont="1" applyBorder="1" applyAlignment="1">
      <alignment horizontal="center" vertical="center" wrapText="1"/>
    </xf>
    <xf numFmtId="0" fontId="9" fillId="0" borderId="9" xfId="0" applyFont="1" applyFill="1" applyBorder="1" applyAlignment="1">
      <alignment horizontal="center" vertical="center"/>
    </xf>
    <xf numFmtId="0" fontId="9" fillId="0" borderId="10" xfId="0" applyFont="1" applyFill="1" applyBorder="1" applyAlignment="1">
      <alignment horizontal="center" vertical="center"/>
    </xf>
    <xf numFmtId="0" fontId="10" fillId="0" borderId="2" xfId="0" applyFont="1" applyFill="1" applyBorder="1" applyAlignment="1">
      <alignment horizontal="center" vertical="center"/>
    </xf>
    <xf numFmtId="0" fontId="10" fillId="0" borderId="2" xfId="0" applyFont="1" applyFill="1" applyBorder="1" applyAlignment="1">
      <alignment horizontal="center" vertical="center" wrapText="1"/>
    </xf>
    <xf numFmtId="0" fontId="9" fillId="0" borderId="11" xfId="0" applyFont="1" applyFill="1" applyBorder="1" applyAlignment="1">
      <alignment horizontal="center" vertical="center"/>
    </xf>
    <xf numFmtId="0" fontId="9" fillId="0" borderId="12" xfId="0" applyFont="1" applyFill="1" applyBorder="1" applyAlignment="1">
      <alignment horizontal="center" vertical="center"/>
    </xf>
    <xf numFmtId="0" fontId="9" fillId="0" borderId="2" xfId="0" applyFont="1" applyFill="1" applyBorder="1" applyAlignment="1">
      <alignment vertical="center"/>
    </xf>
    <xf numFmtId="0" fontId="0" fillId="0" borderId="2" xfId="0" applyFont="1" applyFill="1" applyBorder="1" applyAlignment="1">
      <alignment vertical="center"/>
    </xf>
    <xf numFmtId="0" fontId="9" fillId="0" borderId="13" xfId="0" applyFont="1" applyFill="1" applyBorder="1" applyAlignment="1">
      <alignment horizontal="center" vertical="center"/>
    </xf>
    <xf numFmtId="0" fontId="9" fillId="0" borderId="14"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2" xfId="0"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9" xfId="0" applyNumberFormat="1" applyFont="1" applyFill="1" applyBorder="1" applyAlignment="1">
      <alignment horizontal="center" vertical="center" wrapText="1"/>
    </xf>
    <xf numFmtId="0" fontId="9" fillId="0" borderId="10" xfId="0" applyNumberFormat="1" applyFont="1" applyFill="1" applyBorder="1" applyAlignment="1">
      <alignment horizontal="center" vertical="center" wrapText="1"/>
    </xf>
    <xf numFmtId="0" fontId="11" fillId="0" borderId="2" xfId="44" applyFont="1" applyFill="1" applyBorder="1" applyAlignment="1">
      <alignment horizontal="center" vertical="center" wrapText="1"/>
    </xf>
    <xf numFmtId="0" fontId="9" fillId="0" borderId="13" xfId="0" applyNumberFormat="1" applyFont="1" applyFill="1" applyBorder="1" applyAlignment="1">
      <alignment horizontal="center" vertical="center" wrapText="1"/>
    </xf>
    <xf numFmtId="0" fontId="9" fillId="0" borderId="14" xfId="0" applyNumberFormat="1" applyFont="1" applyFill="1" applyBorder="1" applyAlignment="1">
      <alignment horizontal="center" vertical="center" wrapText="1"/>
    </xf>
    <xf numFmtId="0" fontId="11" fillId="0" borderId="9" xfId="44" applyFont="1" applyFill="1" applyBorder="1" applyAlignment="1">
      <alignment horizontal="center" vertical="center" wrapText="1"/>
    </xf>
    <xf numFmtId="0" fontId="11" fillId="0" borderId="10" xfId="44" applyFont="1" applyFill="1" applyBorder="1" applyAlignment="1">
      <alignment horizontal="center" vertical="center" wrapText="1"/>
    </xf>
    <xf numFmtId="0" fontId="12" fillId="0" borderId="2" xfId="0" applyFont="1" applyFill="1" applyBorder="1" applyAlignment="1">
      <alignment vertical="center" wrapText="1"/>
    </xf>
    <xf numFmtId="0" fontId="12" fillId="0" borderId="5" xfId="0" applyFont="1" applyFill="1" applyBorder="1" applyAlignment="1">
      <alignment horizontal="center" vertical="center" wrapText="1"/>
    </xf>
    <xf numFmtId="0" fontId="11" fillId="0" borderId="11" xfId="44" applyFont="1" applyFill="1" applyBorder="1" applyAlignment="1">
      <alignment horizontal="center" vertical="center" wrapText="1"/>
    </xf>
    <xf numFmtId="0" fontId="11" fillId="0" borderId="12" xfId="44" applyFont="1" applyFill="1" applyBorder="1" applyAlignment="1">
      <alignment horizontal="center" vertical="center" wrapText="1"/>
    </xf>
    <xf numFmtId="0" fontId="12" fillId="0" borderId="2" xfId="0" applyFont="1" applyFill="1" applyBorder="1" applyAlignment="1">
      <alignment horizontal="center" vertical="center" wrapText="1"/>
    </xf>
    <xf numFmtId="9" fontId="12" fillId="0" borderId="5" xfId="0" applyNumberFormat="1" applyFont="1" applyFill="1" applyBorder="1" applyAlignment="1">
      <alignment horizontal="center" vertical="center" wrapText="1"/>
    </xf>
    <xf numFmtId="0" fontId="11" fillId="0" borderId="13" xfId="44" applyFont="1" applyFill="1" applyBorder="1" applyAlignment="1">
      <alignment horizontal="center" vertical="center" wrapText="1"/>
    </xf>
    <xf numFmtId="0" fontId="11" fillId="0" borderId="14" xfId="44" applyFont="1" applyFill="1" applyBorder="1" applyAlignment="1">
      <alignment horizontal="center" vertical="center" wrapText="1"/>
    </xf>
    <xf numFmtId="0" fontId="13" fillId="0" borderId="2" xfId="0" applyFont="1" applyFill="1" applyBorder="1" applyAlignment="1">
      <alignment vertical="center" wrapText="1"/>
    </xf>
    <xf numFmtId="0" fontId="13" fillId="0" borderId="5" xfId="0" applyFont="1" applyFill="1" applyBorder="1" applyAlignment="1">
      <alignment horizontal="center" vertical="center" wrapText="1"/>
    </xf>
    <xf numFmtId="0" fontId="0" fillId="0" borderId="9" xfId="0" applyNumberFormat="1" applyFont="1" applyFill="1" applyBorder="1" applyAlignment="1">
      <alignment horizontal="center" vertical="center" wrapText="1"/>
    </xf>
    <xf numFmtId="0" fontId="9" fillId="0" borderId="11" xfId="0" applyNumberFormat="1" applyFont="1" applyFill="1" applyBorder="1" applyAlignment="1">
      <alignment horizontal="center" vertical="center" wrapText="1"/>
    </xf>
    <xf numFmtId="0" fontId="9" fillId="0" borderId="12" xfId="0" applyNumberFormat="1" applyFont="1" applyFill="1" applyBorder="1" applyAlignment="1">
      <alignment horizontal="center" vertical="center" wrapText="1"/>
    </xf>
    <xf numFmtId="0" fontId="14" fillId="0" borderId="2" xfId="0" applyFont="1" applyFill="1" applyBorder="1" applyAlignment="1">
      <alignment vertical="center"/>
    </xf>
    <xf numFmtId="9" fontId="5" fillId="0" borderId="2" xfId="0" applyNumberFormat="1" applyFont="1" applyFill="1" applyBorder="1" applyAlignment="1">
      <alignment horizontal="center" vertical="center"/>
    </xf>
    <xf numFmtId="0" fontId="0" fillId="0" borderId="10" xfId="0" applyNumberFormat="1" applyFont="1" applyFill="1" applyBorder="1" applyAlignment="1">
      <alignment horizontal="center" vertical="center" wrapText="1"/>
    </xf>
    <xf numFmtId="0" fontId="0" fillId="0" borderId="11" xfId="0" applyNumberFormat="1" applyFont="1" applyFill="1" applyBorder="1" applyAlignment="1">
      <alignment horizontal="center" vertical="center" wrapText="1"/>
    </xf>
    <xf numFmtId="0" fontId="0" fillId="0" borderId="12" xfId="0" applyNumberFormat="1" applyFont="1" applyFill="1" applyBorder="1" applyAlignment="1">
      <alignment horizontal="center" vertical="center" wrapText="1"/>
    </xf>
    <xf numFmtId="0" fontId="0" fillId="0" borderId="13" xfId="0" applyNumberFormat="1" applyFont="1" applyFill="1" applyBorder="1" applyAlignment="1">
      <alignment horizontal="center" vertical="center" wrapText="1"/>
    </xf>
    <xf numFmtId="0" fontId="0" fillId="0" borderId="14" xfId="0" applyNumberFormat="1" applyFont="1" applyFill="1" applyBorder="1" applyAlignment="1">
      <alignment horizontal="center" vertical="center" wrapText="1"/>
    </xf>
    <xf numFmtId="0" fontId="15" fillId="0" borderId="2" xfId="0" applyFont="1" applyFill="1" applyBorder="1" applyAlignment="1">
      <alignment vertical="center" wrapText="1"/>
    </xf>
    <xf numFmtId="0" fontId="15" fillId="0" borderId="5" xfId="0" applyFont="1" applyFill="1" applyBorder="1" applyAlignment="1">
      <alignment horizontal="center" vertical="center" wrapText="1"/>
    </xf>
    <xf numFmtId="0" fontId="15" fillId="0" borderId="8" xfId="0" applyFont="1" applyFill="1" applyBorder="1" applyAlignment="1">
      <alignment vertical="center" wrapText="1"/>
    </xf>
    <xf numFmtId="9" fontId="15" fillId="0" borderId="14" xfId="0" applyNumberFormat="1" applyFont="1" applyFill="1" applyBorder="1" applyAlignment="1">
      <alignment horizontal="center" vertical="center" wrapText="1"/>
    </xf>
    <xf numFmtId="0" fontId="16" fillId="0" borderId="8" xfId="0" applyFont="1" applyFill="1" applyBorder="1" applyAlignment="1">
      <alignment vertical="center"/>
    </xf>
    <xf numFmtId="0" fontId="15" fillId="0" borderId="14" xfId="0" applyFont="1" applyFill="1" applyBorder="1" applyAlignment="1">
      <alignment horizontal="center" vertical="center"/>
    </xf>
    <xf numFmtId="0" fontId="15" fillId="0" borderId="14" xfId="0" applyNumberFormat="1" applyFont="1" applyFill="1" applyBorder="1" applyAlignment="1">
      <alignment horizontal="center" vertical="center" wrapText="1"/>
    </xf>
    <xf numFmtId="9" fontId="15" fillId="0" borderId="5" xfId="0" applyNumberFormat="1" applyFont="1" applyFill="1" applyBorder="1" applyAlignment="1">
      <alignment horizontal="center" vertical="center" wrapText="1"/>
    </xf>
    <xf numFmtId="0" fontId="15" fillId="0" borderId="8" xfId="0" applyFont="1" applyFill="1" applyBorder="1" applyAlignment="1">
      <alignment vertical="center"/>
    </xf>
    <xf numFmtId="9" fontId="15" fillId="0" borderId="14" xfId="0" applyNumberFormat="1" applyFont="1" applyFill="1" applyBorder="1" applyAlignment="1">
      <alignment horizontal="center" vertical="center"/>
    </xf>
    <xf numFmtId="0" fontId="0"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17" fillId="2" borderId="0" xfId="0" applyFont="1" applyFill="1" applyAlignment="1">
      <alignment horizontal="center" vertical="center" wrapText="1"/>
    </xf>
    <xf numFmtId="0" fontId="18" fillId="0" borderId="0" xfId="0" applyFont="1" applyAlignment="1">
      <alignment horizontal="left" vertical="center" wrapText="1"/>
    </xf>
    <xf numFmtId="0" fontId="19" fillId="2" borderId="0" xfId="0" applyFont="1" applyFill="1" applyAlignment="1">
      <alignment horizontal="center" vertical="center" wrapText="1"/>
    </xf>
    <xf numFmtId="0" fontId="19" fillId="2" borderId="0" xfId="0" applyFont="1" applyFill="1" applyAlignment="1">
      <alignment horizontal="left" vertical="center" wrapText="1"/>
    </xf>
    <xf numFmtId="0" fontId="16" fillId="2" borderId="0" xfId="0" applyFont="1" applyFill="1" applyAlignment="1">
      <alignment horizontal="right" vertical="center" wrapText="1"/>
    </xf>
    <xf numFmtId="0" fontId="16" fillId="2" borderId="0" xfId="0" applyFont="1" applyFill="1" applyBorder="1" applyAlignment="1">
      <alignment horizontal="left" vertical="center" wrapText="1"/>
    </xf>
    <xf numFmtId="0" fontId="19" fillId="2" borderId="0" xfId="0" applyFont="1" applyFill="1" applyBorder="1" applyAlignment="1">
      <alignment horizontal="left" vertical="center" wrapText="1"/>
    </xf>
    <xf numFmtId="0" fontId="16" fillId="2" borderId="0" xfId="0" applyFont="1" applyFill="1" applyBorder="1" applyAlignment="1">
      <alignment horizontal="right" vertical="center" wrapText="1"/>
    </xf>
    <xf numFmtId="0" fontId="18" fillId="0" borderId="2" xfId="0" applyFont="1" applyBorder="1" applyAlignment="1">
      <alignment horizontal="center" vertical="center" wrapText="1"/>
    </xf>
    <xf numFmtId="0" fontId="20" fillId="0" borderId="0" xfId="0" applyFont="1" applyAlignment="1">
      <alignment horizontal="center" vertical="center" wrapText="1"/>
    </xf>
    <xf numFmtId="0" fontId="18" fillId="0" borderId="0" xfId="0" applyFont="1" applyAlignment="1">
      <alignment horizontal="left" wrapText="1"/>
    </xf>
    <xf numFmtId="0" fontId="15" fillId="0" borderId="0" xfId="0" applyFont="1" applyBorder="1" applyAlignment="1">
      <alignment horizontal="left" wrapText="1"/>
    </xf>
    <xf numFmtId="0" fontId="18" fillId="0" borderId="0" xfId="0" applyFont="1" applyBorder="1" applyAlignment="1">
      <alignment horizontal="left" wrapText="1"/>
    </xf>
    <xf numFmtId="0" fontId="15" fillId="0" borderId="2" xfId="0" applyFont="1" applyFill="1" applyBorder="1" applyAlignment="1">
      <alignment horizontal="center" vertical="center" wrapText="1"/>
    </xf>
    <xf numFmtId="0" fontId="15" fillId="0" borderId="2" xfId="0" applyFont="1" applyFill="1" applyBorder="1" applyAlignment="1">
      <alignment horizontal="right" vertical="center" wrapText="1"/>
    </xf>
    <xf numFmtId="0" fontId="15" fillId="0" borderId="2" xfId="0" applyFont="1" applyFill="1" applyBorder="1" applyAlignment="1">
      <alignment horizontal="left" vertical="center" wrapText="1"/>
    </xf>
    <xf numFmtId="0" fontId="19" fillId="0" borderId="2"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9" fillId="0" borderId="0" xfId="0" applyFont="1" applyAlignment="1">
      <alignment horizontal="right" wrapText="1"/>
    </xf>
    <xf numFmtId="0" fontId="19" fillId="0" borderId="0" xfId="0" applyFont="1" applyBorder="1" applyAlignment="1">
      <alignment horizontal="right" wrapText="1"/>
    </xf>
    <xf numFmtId="0" fontId="19" fillId="0" borderId="0" xfId="0" applyFont="1" applyAlignment="1">
      <alignment horizontal="left" vertical="center" wrapText="1"/>
    </xf>
    <xf numFmtId="0" fontId="18" fillId="0" borderId="0" xfId="0" applyFont="1" applyAlignment="1">
      <alignment horizontal="left" vertical="top" wrapText="1"/>
    </xf>
    <xf numFmtId="0" fontId="20" fillId="0" borderId="0" xfId="0" applyFont="1" applyAlignment="1">
      <alignment horizontal="center" vertical="center"/>
    </xf>
    <xf numFmtId="0" fontId="20" fillId="0" borderId="0" xfId="0" applyFont="1" applyFill="1" applyAlignment="1">
      <alignment horizontal="center" vertical="center"/>
    </xf>
    <xf numFmtId="0" fontId="15" fillId="0" borderId="0" xfId="0" applyFont="1" applyBorder="1" applyAlignment="1">
      <alignment horizontal="left" vertical="center" wrapText="1"/>
    </xf>
    <xf numFmtId="0" fontId="18" fillId="0" borderId="0" xfId="0" applyFont="1" applyBorder="1" applyAlignment="1">
      <alignment horizontal="left" vertical="center" wrapText="1"/>
    </xf>
    <xf numFmtId="0" fontId="15" fillId="0" borderId="0" xfId="0" applyFont="1" applyBorder="1" applyAlignment="1">
      <alignment horizontal="right" vertical="center" wrapText="1"/>
    </xf>
    <xf numFmtId="0" fontId="6" fillId="0" borderId="2" xfId="0" applyFont="1" applyBorder="1" applyAlignment="1">
      <alignment horizontal="center" vertical="center" wrapText="1"/>
    </xf>
    <xf numFmtId="0" fontId="6" fillId="0" borderId="2" xfId="0" applyFont="1" applyBorder="1" applyAlignment="1">
      <alignment horizontal="center" vertical="center" wrapText="1"/>
    </xf>
    <xf numFmtId="0" fontId="21" fillId="0" borderId="2" xfId="0" applyFont="1" applyBorder="1" applyAlignment="1">
      <alignment horizontal="center" vertical="center" wrapText="1"/>
    </xf>
    <xf numFmtId="0" fontId="15" fillId="0" borderId="2" xfId="0" applyFont="1" applyBorder="1" applyAlignment="1">
      <alignment horizontal="center" vertical="center" wrapText="1"/>
    </xf>
    <xf numFmtId="0" fontId="22" fillId="0" borderId="2" xfId="0" applyFont="1" applyBorder="1" applyAlignment="1">
      <alignment horizontal="center" vertical="center" wrapText="1"/>
    </xf>
    <xf numFmtId="0" fontId="0" fillId="0" borderId="2" xfId="0" applyBorder="1">
      <alignment vertical="center"/>
    </xf>
    <xf numFmtId="0" fontId="23" fillId="0" borderId="2" xfId="0" applyFont="1" applyBorder="1" applyAlignment="1">
      <alignment horizontal="left" vertical="top" wrapText="1"/>
    </xf>
    <xf numFmtId="0" fontId="23" fillId="0" borderId="2" xfId="0" applyFont="1" applyBorder="1" applyAlignment="1">
      <alignment horizontal="center" vertical="top" wrapText="1"/>
    </xf>
    <xf numFmtId="0" fontId="24" fillId="0" borderId="2" xfId="0" applyFont="1" applyBorder="1" applyAlignment="1">
      <alignment horizontal="right" vertical="center" wrapText="1"/>
    </xf>
    <xf numFmtId="0" fontId="23" fillId="0" borderId="2" xfId="0" applyFont="1" applyBorder="1" applyAlignment="1">
      <alignment horizontal="left" vertical="center" wrapText="1"/>
    </xf>
    <xf numFmtId="0" fontId="23" fillId="0" borderId="2" xfId="0" applyFont="1" applyBorder="1" applyAlignment="1">
      <alignment horizontal="center" vertical="center" wrapText="1"/>
    </xf>
    <xf numFmtId="0" fontId="19" fillId="0" borderId="2" xfId="0" applyFont="1" applyBorder="1" applyAlignment="1">
      <alignment horizontal="left" vertical="center" wrapText="1"/>
    </xf>
    <xf numFmtId="0" fontId="15" fillId="0" borderId="2" xfId="0" applyFont="1" applyBorder="1" applyAlignment="1">
      <alignment horizontal="right" vertical="center" wrapText="1"/>
    </xf>
    <xf numFmtId="0" fontId="18" fillId="0" borderId="2" xfId="0" applyFont="1" applyBorder="1" applyAlignment="1">
      <alignment horizontal="left" vertical="top" wrapText="1"/>
    </xf>
    <xf numFmtId="0" fontId="18" fillId="0" borderId="2" xfId="0" applyFont="1" applyBorder="1" applyAlignment="1">
      <alignment horizontal="center" vertical="top" wrapText="1"/>
    </xf>
    <xf numFmtId="0" fontId="24" fillId="0" borderId="2" xfId="0" applyFont="1" applyBorder="1" applyAlignment="1">
      <alignment horizontal="left" vertical="center" wrapText="1"/>
    </xf>
    <xf numFmtId="0" fontId="15" fillId="0" borderId="0" xfId="0" applyFont="1" applyBorder="1" applyAlignment="1">
      <alignment horizontal="right" wrapText="1"/>
    </xf>
    <xf numFmtId="0" fontId="24" fillId="0" borderId="0" xfId="0" applyFont="1" applyAlignment="1">
      <alignment horizontal="left" vertical="center" wrapText="1"/>
    </xf>
    <xf numFmtId="0" fontId="16" fillId="0" borderId="2" xfId="0" applyFont="1" applyBorder="1" applyAlignment="1">
      <alignment horizontal="left" wrapText="1"/>
    </xf>
    <xf numFmtId="0" fontId="25" fillId="0" borderId="2" xfId="0" applyFont="1" applyBorder="1" applyAlignment="1">
      <alignment horizontal="left" wrapText="1"/>
    </xf>
    <xf numFmtId="0" fontId="20" fillId="0" borderId="0" xfId="0" applyFont="1" applyAlignment="1">
      <alignment horizontal="center" wrapText="1"/>
    </xf>
    <xf numFmtId="0" fontId="15" fillId="0" borderId="0" xfId="0" applyFont="1" applyAlignment="1">
      <alignment horizontal="left" vertical="center" wrapText="1"/>
    </xf>
    <xf numFmtId="0" fontId="19" fillId="0" borderId="0" xfId="0" applyFont="1" applyAlignment="1">
      <alignment horizontal="right" vertical="center" wrapText="1"/>
    </xf>
    <xf numFmtId="0" fontId="18" fillId="0" borderId="15" xfId="0" applyFont="1" applyBorder="1" applyAlignment="1">
      <alignment horizontal="center" vertical="center" wrapText="1"/>
    </xf>
    <xf numFmtId="0" fontId="18" fillId="0" borderId="16" xfId="0" applyFont="1" applyBorder="1" applyAlignment="1">
      <alignment horizontal="center" vertical="center" wrapText="1"/>
    </xf>
    <xf numFmtId="0" fontId="16" fillId="0" borderId="2" xfId="0" applyFont="1" applyFill="1" applyBorder="1" applyAlignment="1">
      <alignment horizontal="justify" vertical="center" wrapText="1"/>
    </xf>
    <xf numFmtId="4" fontId="26" fillId="0" borderId="2" xfId="0" applyNumberFormat="1" applyFont="1" applyFill="1" applyBorder="1" applyAlignment="1">
      <alignment horizontal="right" vertical="center" wrapText="1"/>
    </xf>
    <xf numFmtId="0" fontId="26" fillId="0" borderId="2" xfId="0" applyFont="1" applyFill="1" applyBorder="1" applyAlignment="1">
      <alignment horizontal="right" vertical="center" wrapText="1"/>
    </xf>
    <xf numFmtId="0" fontId="16" fillId="0" borderId="2" xfId="0" applyFont="1" applyFill="1" applyBorder="1" applyAlignment="1">
      <alignment horizontal="left" vertical="center" wrapText="1"/>
    </xf>
    <xf numFmtId="0" fontId="16" fillId="0" borderId="2" xfId="0" applyFont="1" applyFill="1" applyBorder="1" applyAlignment="1">
      <alignment horizontal="right" vertical="center" wrapText="1"/>
    </xf>
    <xf numFmtId="0" fontId="18" fillId="0" borderId="2" xfId="0" applyFont="1" applyFill="1" applyBorder="1" applyAlignment="1">
      <alignment horizontal="right" vertical="center" wrapText="1"/>
    </xf>
    <xf numFmtId="0" fontId="26" fillId="0" borderId="2" xfId="0" applyFont="1" applyFill="1" applyBorder="1" applyAlignment="1">
      <alignment horizontal="left" vertical="center" wrapText="1"/>
    </xf>
    <xf numFmtId="4" fontId="16" fillId="0" borderId="2" xfId="0" applyNumberFormat="1" applyFont="1" applyFill="1" applyBorder="1" applyAlignment="1">
      <alignment horizontal="right" vertical="center" wrapText="1"/>
    </xf>
    <xf numFmtId="0" fontId="22" fillId="0" borderId="2" xfId="0" applyFont="1" applyBorder="1" applyAlignment="1">
      <alignment horizontal="left" vertical="top" wrapText="1"/>
    </xf>
    <xf numFmtId="4" fontId="24" fillId="0" borderId="2" xfId="0" applyNumberFormat="1" applyFont="1" applyBorder="1" applyAlignment="1">
      <alignment horizontal="right" vertical="center" wrapText="1"/>
    </xf>
    <xf numFmtId="0" fontId="22" fillId="0" borderId="2" xfId="0" applyFont="1" applyBorder="1" applyAlignment="1">
      <alignment horizontal="left" vertical="center" wrapText="1"/>
    </xf>
    <xf numFmtId="0" fontId="15" fillId="0" borderId="2" xfId="0" applyFont="1" applyBorder="1" applyAlignment="1">
      <alignment horizontal="left" vertical="center" wrapText="1"/>
    </xf>
    <xf numFmtId="0" fontId="27" fillId="0" borderId="2" xfId="0" applyFont="1" applyBorder="1" applyAlignment="1">
      <alignment horizontal="center" vertical="center" wrapText="1"/>
    </xf>
    <xf numFmtId="0" fontId="20" fillId="0" borderId="0" xfId="0" applyFont="1" applyAlignment="1">
      <alignment horizontal="center" vertical="top" wrapText="1"/>
    </xf>
    <xf numFmtId="0" fontId="16" fillId="0" borderId="0" xfId="0" applyFont="1" applyAlignment="1">
      <alignment horizontal="right" wrapText="1"/>
    </xf>
    <xf numFmtId="0" fontId="16" fillId="0" borderId="0" xfId="0" applyFont="1" applyBorder="1" applyAlignment="1">
      <alignment horizontal="right" wrapText="1"/>
    </xf>
    <xf numFmtId="0" fontId="25" fillId="0" borderId="2" xfId="0" applyFont="1" applyBorder="1" applyAlignment="1">
      <alignment horizontal="left" vertical="top" wrapText="1"/>
    </xf>
    <xf numFmtId="0" fontId="16" fillId="0" borderId="2" xfId="0" applyFont="1" applyFill="1" applyBorder="1" applyAlignment="1">
      <alignment horizontal="center" vertical="center" wrapText="1"/>
    </xf>
    <xf numFmtId="0" fontId="18" fillId="0" borderId="2" xfId="0" applyFont="1" applyFill="1" applyBorder="1" applyAlignment="1">
      <alignment horizontal="right" vertical="top" wrapText="1"/>
    </xf>
    <xf numFmtId="0" fontId="16" fillId="0" borderId="0" xfId="0" applyFont="1" applyAlignment="1">
      <alignment horizontal="right" wrapText="1"/>
    </xf>
    <xf numFmtId="0" fontId="20" fillId="0" borderId="0" xfId="0" applyFont="1" applyBorder="1" applyAlignment="1">
      <alignment horizontal="center" wrapText="1"/>
    </xf>
    <xf numFmtId="0" fontId="20" fillId="0" borderId="0" xfId="0" applyFont="1" applyBorder="1" applyAlignment="1">
      <alignment horizontal="center" wrapText="1"/>
    </xf>
    <xf numFmtId="0" fontId="15" fillId="0" borderId="0" xfId="0" applyFont="1" applyFill="1" applyBorder="1" applyAlignment="1">
      <alignment horizontal="left" wrapText="1"/>
    </xf>
    <xf numFmtId="0" fontId="18" fillId="0" borderId="0" xfId="0" applyFont="1" applyFill="1" applyBorder="1" applyAlignment="1">
      <alignment horizontal="center" wrapText="1"/>
    </xf>
    <xf numFmtId="0" fontId="15" fillId="0" borderId="2" xfId="0" applyFont="1" applyFill="1" applyBorder="1" applyAlignment="1">
      <alignment horizontal="center" vertical="center" wrapText="1"/>
    </xf>
    <xf numFmtId="4" fontId="16" fillId="0" borderId="2" xfId="0" applyNumberFormat="1" applyFont="1" applyFill="1" applyBorder="1" applyAlignment="1">
      <alignment horizontal="center" vertical="center" wrapText="1"/>
    </xf>
    <xf numFmtId="4" fontId="16" fillId="0" borderId="6" xfId="0" applyNumberFormat="1" applyFont="1" applyFill="1" applyBorder="1" applyAlignment="1">
      <alignment horizontal="center" vertical="center" wrapText="1"/>
    </xf>
    <xf numFmtId="0" fontId="18" fillId="0" borderId="2" xfId="0" applyFont="1" applyFill="1" applyBorder="1" applyAlignment="1">
      <alignment horizontal="center" vertical="center" wrapText="1"/>
    </xf>
    <xf numFmtId="4" fontId="16" fillId="0" borderId="8" xfId="0" applyNumberFormat="1"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4" fontId="16" fillId="0" borderId="2" xfId="0" applyNumberFormat="1" applyFont="1" applyFill="1" applyBorder="1" applyAlignment="1">
      <alignment horizontal="center" vertical="center" wrapText="1"/>
    </xf>
    <xf numFmtId="0" fontId="15" fillId="0" borderId="2" xfId="0" applyFont="1" applyFill="1" applyBorder="1" applyAlignment="1">
      <alignment horizontal="center" vertical="top" wrapText="1"/>
    </xf>
    <xf numFmtId="0" fontId="20" fillId="0" borderId="0" xfId="0" applyFont="1" applyBorder="1" applyAlignment="1">
      <alignment horizontal="center" wrapText="1"/>
    </xf>
    <xf numFmtId="0" fontId="16" fillId="0" borderId="0" xfId="0" applyFont="1" applyFill="1" applyBorder="1" applyAlignment="1">
      <alignment horizontal="right" wrapText="1" indent="3"/>
    </xf>
    <xf numFmtId="0" fontId="18" fillId="0" borderId="2" xfId="0" applyFont="1" applyFill="1" applyBorder="1" applyAlignment="1">
      <alignment horizontal="center" vertical="top" wrapText="1"/>
    </xf>
    <xf numFmtId="0" fontId="0" fillId="0" borderId="2" xfId="0" applyFont="1" applyFill="1" applyBorder="1">
      <alignment vertical="center"/>
    </xf>
    <xf numFmtId="4" fontId="21" fillId="0" borderId="2" xfId="0" applyNumberFormat="1" applyFont="1" applyBorder="1" applyAlignment="1">
      <alignment horizontal="right" vertical="center" wrapText="1"/>
    </xf>
    <xf numFmtId="0" fontId="21" fillId="0" borderId="2" xfId="0" applyFont="1" applyBorder="1" applyAlignment="1">
      <alignment horizontal="righ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4"/>
  <sheetViews>
    <sheetView workbookViewId="0">
      <selection activeCell="D7" sqref="D7"/>
    </sheetView>
  </sheetViews>
  <sheetFormatPr defaultColWidth="9" defaultRowHeight="13.5" outlineLevelCol="3"/>
  <cols>
    <col min="1" max="4" width="28.25" customWidth="1"/>
  </cols>
  <sheetData>
    <row r="1" ht="22.5" customHeight="1" spans="1:4">
      <c r="A1" s="141" t="s">
        <v>0</v>
      </c>
      <c r="B1" s="141"/>
      <c r="C1" s="141"/>
      <c r="D1" s="141"/>
    </row>
    <row r="2" ht="27.75" customHeight="1" spans="1:4">
      <c r="A2" s="105" t="s">
        <v>1</v>
      </c>
      <c r="B2" s="105"/>
      <c r="C2" s="113" t="s">
        <v>2</v>
      </c>
      <c r="D2" s="113"/>
    </row>
    <row r="3" ht="15" customHeight="1" spans="1:4">
      <c r="A3" s="124" t="s">
        <v>3</v>
      </c>
      <c r="B3" s="124"/>
      <c r="C3" s="124" t="s">
        <v>4</v>
      </c>
      <c r="D3" s="124"/>
    </row>
    <row r="4" spans="1:4">
      <c r="A4" s="124" t="s">
        <v>5</v>
      </c>
      <c r="B4" s="124" t="s">
        <v>6</v>
      </c>
      <c r="C4" s="124" t="s">
        <v>7</v>
      </c>
      <c r="D4" s="124" t="s">
        <v>6</v>
      </c>
    </row>
    <row r="5" ht="28.5" spans="1:4">
      <c r="A5" s="134" t="s">
        <v>8</v>
      </c>
      <c r="B5" s="188">
        <v>1693.47</v>
      </c>
      <c r="C5" s="157" t="s">
        <v>9</v>
      </c>
      <c r="D5" s="189">
        <v>16</v>
      </c>
    </row>
    <row r="6" ht="28.5" spans="1:4">
      <c r="A6" s="134" t="s">
        <v>10</v>
      </c>
      <c r="B6" s="189">
        <v>270.98</v>
      </c>
      <c r="C6" s="157" t="s">
        <v>11</v>
      </c>
      <c r="D6" s="189">
        <v>0</v>
      </c>
    </row>
    <row r="7" ht="28.5" spans="1:4">
      <c r="A7" s="134" t="s">
        <v>12</v>
      </c>
      <c r="B7" s="189">
        <v>0</v>
      </c>
      <c r="C7" s="157" t="s">
        <v>13</v>
      </c>
      <c r="D7" s="189">
        <v>0</v>
      </c>
    </row>
    <row r="8" ht="14.25" spans="1:4">
      <c r="A8" s="134" t="s">
        <v>14</v>
      </c>
      <c r="B8" s="189">
        <v>0</v>
      </c>
      <c r="C8" s="157" t="s">
        <v>15</v>
      </c>
      <c r="D8" s="189">
        <v>0</v>
      </c>
    </row>
    <row r="9" ht="14.25" spans="1:4">
      <c r="A9" s="134" t="s">
        <v>16</v>
      </c>
      <c r="B9" s="189">
        <v>0</v>
      </c>
      <c r="C9" s="157" t="s">
        <v>17</v>
      </c>
      <c r="D9" s="189">
        <v>0</v>
      </c>
    </row>
    <row r="10" ht="14.25" spans="1:4">
      <c r="A10" s="134" t="s">
        <v>18</v>
      </c>
      <c r="B10" s="189">
        <v>0</v>
      </c>
      <c r="C10" s="157" t="s">
        <v>19</v>
      </c>
      <c r="D10" s="189">
        <v>0</v>
      </c>
    </row>
    <row r="11" ht="14.25" spans="1:4">
      <c r="A11" s="134" t="s">
        <v>20</v>
      </c>
      <c r="B11" s="189">
        <v>0</v>
      </c>
      <c r="C11" s="157" t="s">
        <v>21</v>
      </c>
      <c r="D11" s="189">
        <v>0</v>
      </c>
    </row>
    <row r="12" ht="14.25" spans="1:4">
      <c r="A12" s="157" t="s">
        <v>22</v>
      </c>
      <c r="B12" s="189">
        <v>0</v>
      </c>
      <c r="C12" s="157" t="s">
        <v>23</v>
      </c>
      <c r="D12" s="188">
        <v>1991.44</v>
      </c>
    </row>
    <row r="13" spans="1:4">
      <c r="A13" s="157"/>
      <c r="B13" s="133"/>
      <c r="C13" s="157" t="s">
        <v>24</v>
      </c>
      <c r="D13" s="189">
        <v>12.6</v>
      </c>
    </row>
    <row r="14" spans="1:4">
      <c r="A14" s="157"/>
      <c r="B14" s="133"/>
      <c r="C14" s="157" t="s">
        <v>25</v>
      </c>
      <c r="D14" s="189">
        <v>0</v>
      </c>
    </row>
    <row r="15" spans="1:4">
      <c r="A15" s="157"/>
      <c r="B15" s="133"/>
      <c r="C15" s="157" t="s">
        <v>26</v>
      </c>
      <c r="D15" s="189">
        <v>500.03</v>
      </c>
    </row>
    <row r="16" spans="1:4">
      <c r="A16" s="157"/>
      <c r="B16" s="133"/>
      <c r="C16" s="157" t="s">
        <v>27</v>
      </c>
      <c r="D16" s="189">
        <v>0.5</v>
      </c>
    </row>
    <row r="17" spans="1:4">
      <c r="A17" s="157"/>
      <c r="B17" s="133"/>
      <c r="C17" s="157" t="s">
        <v>28</v>
      </c>
      <c r="D17" s="189">
        <v>0</v>
      </c>
    </row>
    <row r="18" spans="1:4">
      <c r="A18" s="157"/>
      <c r="B18" s="133"/>
      <c r="C18" s="157" t="s">
        <v>29</v>
      </c>
      <c r="D18" s="189">
        <v>0</v>
      </c>
    </row>
    <row r="19" spans="1:4">
      <c r="A19" s="157"/>
      <c r="B19" s="133"/>
      <c r="C19" s="157" t="s">
        <v>30</v>
      </c>
      <c r="D19" s="189">
        <v>0</v>
      </c>
    </row>
    <row r="20" spans="1:4">
      <c r="A20" s="157"/>
      <c r="B20" s="133"/>
      <c r="C20" s="157" t="s">
        <v>31</v>
      </c>
      <c r="D20" s="189">
        <v>0</v>
      </c>
    </row>
    <row r="21" spans="1:4">
      <c r="A21" s="157"/>
      <c r="B21" s="133"/>
      <c r="C21" s="157" t="s">
        <v>32</v>
      </c>
      <c r="D21" s="189">
        <v>0</v>
      </c>
    </row>
    <row r="22" spans="1:4">
      <c r="A22" s="157"/>
      <c r="B22" s="133"/>
      <c r="C22" s="157" t="s">
        <v>33</v>
      </c>
      <c r="D22" s="189">
        <v>0</v>
      </c>
    </row>
    <row r="23" spans="1:4">
      <c r="A23" s="157"/>
      <c r="B23" s="133"/>
      <c r="C23" s="157" t="s">
        <v>34</v>
      </c>
      <c r="D23" s="189">
        <v>0</v>
      </c>
    </row>
    <row r="24" spans="1:4">
      <c r="A24" s="157"/>
      <c r="B24" s="133"/>
      <c r="C24" s="157" t="s">
        <v>35</v>
      </c>
      <c r="D24" s="189">
        <v>0</v>
      </c>
    </row>
    <row r="25" spans="1:4">
      <c r="A25" s="157"/>
      <c r="B25" s="133"/>
      <c r="C25" s="157" t="s">
        <v>36</v>
      </c>
      <c r="D25" s="189">
        <v>0</v>
      </c>
    </row>
    <row r="26" ht="27" spans="1:4">
      <c r="A26" s="157"/>
      <c r="B26" s="133"/>
      <c r="C26" s="157" t="s">
        <v>37</v>
      </c>
      <c r="D26" s="189">
        <v>0</v>
      </c>
    </row>
    <row r="27" spans="1:4">
      <c r="A27" s="157"/>
      <c r="B27" s="133"/>
      <c r="C27" s="157" t="s">
        <v>38</v>
      </c>
      <c r="D27" s="189">
        <v>178.92</v>
      </c>
    </row>
    <row r="28" spans="1:4">
      <c r="A28" s="157"/>
      <c r="B28" s="133"/>
      <c r="C28" s="157" t="s">
        <v>39</v>
      </c>
      <c r="D28" s="189">
        <v>0</v>
      </c>
    </row>
    <row r="29" spans="1:4">
      <c r="A29" s="158"/>
      <c r="B29" s="133"/>
      <c r="C29" s="157" t="s">
        <v>40</v>
      </c>
      <c r="D29" s="189">
        <v>0</v>
      </c>
    </row>
    <row r="30" ht="27" spans="1:4">
      <c r="A30" s="158"/>
      <c r="B30" s="133"/>
      <c r="C30" s="157" t="s">
        <v>41</v>
      </c>
      <c r="D30" s="189">
        <v>0</v>
      </c>
    </row>
    <row r="31" spans="1:4">
      <c r="A31" s="158" t="s">
        <v>42</v>
      </c>
      <c r="B31" s="188">
        <v>1964.45</v>
      </c>
      <c r="C31" s="158" t="s">
        <v>43</v>
      </c>
      <c r="D31" s="188">
        <v>2699.49</v>
      </c>
    </row>
    <row r="32" spans="1:4">
      <c r="A32" s="157" t="s">
        <v>44</v>
      </c>
      <c r="B32" s="189">
        <v>0</v>
      </c>
      <c r="C32" s="157" t="s">
        <v>45</v>
      </c>
      <c r="D32" s="189">
        <v>0</v>
      </c>
    </row>
    <row r="33" spans="1:4">
      <c r="A33" s="157" t="s">
        <v>46</v>
      </c>
      <c r="B33" s="189">
        <v>747.74</v>
      </c>
      <c r="C33" s="157" t="s">
        <v>47</v>
      </c>
      <c r="D33" s="189">
        <v>12.7</v>
      </c>
    </row>
    <row r="34" spans="1:4">
      <c r="A34" s="158" t="s">
        <v>48</v>
      </c>
      <c r="B34" s="188">
        <v>2712.19</v>
      </c>
      <c r="C34" s="158" t="s">
        <v>48</v>
      </c>
      <c r="D34" s="188">
        <v>2712.19</v>
      </c>
    </row>
  </sheetData>
  <mergeCells count="5">
    <mergeCell ref="A1:D1"/>
    <mergeCell ref="A2:B2"/>
    <mergeCell ref="C2:D2"/>
    <mergeCell ref="A3:B3"/>
    <mergeCell ref="C3:D3"/>
  </mergeCells>
  <pageMargins left="0.75" right="0.75" top="1" bottom="1" header="0.511805555555556" footer="0.511805555555556"/>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41"/>
  <sheetViews>
    <sheetView workbookViewId="0">
      <selection activeCell="M11" sqref="M11"/>
    </sheetView>
  </sheetViews>
  <sheetFormatPr defaultColWidth="9" defaultRowHeight="13.5"/>
  <cols>
    <col min="5" max="6" width="9.375"/>
  </cols>
  <sheetData>
    <row r="1" ht="22.5" customHeight="1" spans="1:11">
      <c r="A1" s="166" t="s">
        <v>49</v>
      </c>
      <c r="B1" s="167"/>
      <c r="C1" s="167"/>
      <c r="D1" s="167"/>
      <c r="E1" s="167"/>
      <c r="F1" s="167"/>
      <c r="G1" s="167"/>
      <c r="H1" s="167"/>
      <c r="I1" s="167"/>
      <c r="J1" s="167"/>
      <c r="K1" s="184"/>
    </row>
    <row r="2" ht="15.75" customHeight="1" spans="1:11">
      <c r="A2" s="168" t="s">
        <v>1</v>
      </c>
      <c r="B2" s="168"/>
      <c r="C2" s="168"/>
      <c r="D2" s="168"/>
      <c r="E2" s="168"/>
      <c r="F2" s="168"/>
      <c r="G2" s="168"/>
      <c r="H2" s="169"/>
      <c r="I2" s="169"/>
      <c r="J2" s="185" t="s">
        <v>2</v>
      </c>
      <c r="K2" s="185"/>
    </row>
    <row r="3" ht="15" customHeight="1" spans="1:11">
      <c r="A3" s="107" t="s">
        <v>5</v>
      </c>
      <c r="B3" s="107"/>
      <c r="C3" s="107"/>
      <c r="D3" s="107"/>
      <c r="E3" s="107" t="s">
        <v>42</v>
      </c>
      <c r="F3" s="170" t="s">
        <v>50</v>
      </c>
      <c r="G3" s="107" t="s">
        <v>51</v>
      </c>
      <c r="H3" s="107" t="s">
        <v>52</v>
      </c>
      <c r="I3" s="107" t="s">
        <v>53</v>
      </c>
      <c r="J3" s="107" t="s">
        <v>54</v>
      </c>
      <c r="K3" s="107" t="s">
        <v>55</v>
      </c>
    </row>
    <row r="4" ht="15" customHeight="1" spans="1:11">
      <c r="A4" s="107" t="s">
        <v>56</v>
      </c>
      <c r="B4" s="107"/>
      <c r="C4" s="107"/>
      <c r="D4" s="107" t="s">
        <v>57</v>
      </c>
      <c r="E4" s="107"/>
      <c r="F4" s="170"/>
      <c r="G4" s="107"/>
      <c r="H4" s="107"/>
      <c r="I4" s="107"/>
      <c r="J4" s="107"/>
      <c r="K4" s="107"/>
    </row>
    <row r="5" ht="15" customHeight="1" spans="1:11">
      <c r="A5" s="107" t="s">
        <v>58</v>
      </c>
      <c r="B5" s="107" t="s">
        <v>59</v>
      </c>
      <c r="C5" s="107" t="s">
        <v>60</v>
      </c>
      <c r="D5" s="107" t="s">
        <v>61</v>
      </c>
      <c r="E5" s="171">
        <v>1964.45</v>
      </c>
      <c r="F5" s="172">
        <v>1964.45</v>
      </c>
      <c r="G5" s="173"/>
      <c r="H5" s="173"/>
      <c r="I5" s="173"/>
      <c r="J5" s="173"/>
      <c r="K5" s="173"/>
    </row>
    <row r="6" spans="1:11">
      <c r="A6" s="107"/>
      <c r="B6" s="107"/>
      <c r="C6" s="107"/>
      <c r="D6" s="107"/>
      <c r="E6" s="171"/>
      <c r="F6" s="174"/>
      <c r="G6" s="173"/>
      <c r="H6" s="173"/>
      <c r="I6" s="173"/>
      <c r="J6" s="173"/>
      <c r="K6" s="173"/>
    </row>
    <row r="7" ht="15" customHeight="1" spans="1:11">
      <c r="A7" s="175">
        <v>201</v>
      </c>
      <c r="B7" s="175"/>
      <c r="C7" s="175"/>
      <c r="D7" s="176" t="s">
        <v>62</v>
      </c>
      <c r="E7" s="175">
        <v>16</v>
      </c>
      <c r="F7" s="177">
        <v>16</v>
      </c>
      <c r="G7" s="178"/>
      <c r="H7" s="178"/>
      <c r="I7" s="178"/>
      <c r="J7" s="178"/>
      <c r="K7" s="178"/>
    </row>
    <row r="8" spans="1:11">
      <c r="A8" s="175"/>
      <c r="B8" s="175"/>
      <c r="C8" s="175"/>
      <c r="D8" s="175"/>
      <c r="E8" s="175"/>
      <c r="F8" s="179"/>
      <c r="G8" s="178"/>
      <c r="H8" s="178"/>
      <c r="I8" s="178"/>
      <c r="J8" s="178"/>
      <c r="K8" s="178"/>
    </row>
    <row r="9" ht="37.5" customHeight="1" spans="1:11">
      <c r="A9" s="175">
        <v>20199</v>
      </c>
      <c r="B9" s="175"/>
      <c r="C9" s="175"/>
      <c r="D9" s="176" t="s">
        <v>63</v>
      </c>
      <c r="E9" s="175">
        <v>16</v>
      </c>
      <c r="F9" s="180">
        <v>16</v>
      </c>
      <c r="G9" s="181"/>
      <c r="H9" s="181"/>
      <c r="I9" s="181"/>
      <c r="J9" s="181"/>
      <c r="K9" s="178"/>
    </row>
    <row r="10" ht="25.5" customHeight="1" spans="1:11">
      <c r="A10" s="175">
        <v>2019999</v>
      </c>
      <c r="B10" s="175"/>
      <c r="C10" s="175"/>
      <c r="D10" s="175" t="s">
        <v>63</v>
      </c>
      <c r="E10" s="175">
        <v>16</v>
      </c>
      <c r="F10" s="180">
        <v>16</v>
      </c>
      <c r="G10" s="181"/>
      <c r="H10" s="181"/>
      <c r="I10" s="181"/>
      <c r="J10" s="181"/>
      <c r="K10" s="178"/>
    </row>
    <row r="11" ht="37.5" customHeight="1" spans="1:11">
      <c r="A11" s="175">
        <v>208</v>
      </c>
      <c r="B11" s="175"/>
      <c r="C11" s="175"/>
      <c r="D11" s="176" t="s">
        <v>64</v>
      </c>
      <c r="E11" s="171">
        <v>1664.36</v>
      </c>
      <c r="F11" s="182">
        <v>1664.36</v>
      </c>
      <c r="G11" s="181"/>
      <c r="H11" s="181"/>
      <c r="I11" s="181"/>
      <c r="J11" s="181"/>
      <c r="K11" s="178"/>
    </row>
    <row r="12" ht="25.5" customHeight="1" spans="1:11">
      <c r="A12" s="175">
        <v>20802</v>
      </c>
      <c r="B12" s="175"/>
      <c r="C12" s="175"/>
      <c r="D12" s="176" t="s">
        <v>65</v>
      </c>
      <c r="E12" s="171">
        <v>1381.57</v>
      </c>
      <c r="F12" s="182">
        <v>1381.57</v>
      </c>
      <c r="G12" s="181"/>
      <c r="H12" s="181"/>
      <c r="I12" s="181"/>
      <c r="J12" s="181"/>
      <c r="K12" s="178"/>
    </row>
    <row r="13" ht="15.75" customHeight="1" spans="1:11">
      <c r="A13" s="175">
        <v>2080201</v>
      </c>
      <c r="B13" s="175"/>
      <c r="C13" s="175"/>
      <c r="D13" s="175" t="s">
        <v>66</v>
      </c>
      <c r="E13" s="175">
        <v>313.53</v>
      </c>
      <c r="F13" s="180">
        <v>313.53</v>
      </c>
      <c r="G13" s="181"/>
      <c r="H13" s="181"/>
      <c r="I13" s="181"/>
      <c r="J13" s="181"/>
      <c r="K13" s="178"/>
    </row>
    <row r="14" ht="25.5" customHeight="1" spans="1:11">
      <c r="A14" s="175">
        <v>2080206</v>
      </c>
      <c r="B14" s="175"/>
      <c r="C14" s="175"/>
      <c r="D14" s="175" t="s">
        <v>67</v>
      </c>
      <c r="E14" s="175">
        <v>31.03</v>
      </c>
      <c r="F14" s="180">
        <v>31.03</v>
      </c>
      <c r="G14" s="181"/>
      <c r="H14" s="181"/>
      <c r="I14" s="181"/>
      <c r="J14" s="181"/>
      <c r="K14" s="178"/>
    </row>
    <row r="15" ht="25.5" customHeight="1" spans="1:11">
      <c r="A15" s="175">
        <v>2080207</v>
      </c>
      <c r="B15" s="175"/>
      <c r="C15" s="175"/>
      <c r="D15" s="175" t="s">
        <v>68</v>
      </c>
      <c r="E15" s="175">
        <v>6.5</v>
      </c>
      <c r="F15" s="180">
        <v>6.5</v>
      </c>
      <c r="G15" s="181"/>
      <c r="H15" s="181"/>
      <c r="I15" s="181"/>
      <c r="J15" s="181"/>
      <c r="K15" s="178"/>
    </row>
    <row r="16" ht="25.5" customHeight="1" spans="1:11">
      <c r="A16" s="175">
        <v>2080299</v>
      </c>
      <c r="B16" s="175"/>
      <c r="C16" s="175"/>
      <c r="D16" s="175" t="s">
        <v>69</v>
      </c>
      <c r="E16" s="171">
        <v>1030.51</v>
      </c>
      <c r="F16" s="182">
        <v>1030.51</v>
      </c>
      <c r="G16" s="181"/>
      <c r="H16" s="181"/>
      <c r="I16" s="181"/>
      <c r="J16" s="181"/>
      <c r="K16" s="178"/>
    </row>
    <row r="17" ht="37.5" customHeight="1" spans="1:11">
      <c r="A17" s="175">
        <v>20805</v>
      </c>
      <c r="B17" s="175"/>
      <c r="C17" s="175"/>
      <c r="D17" s="176" t="s">
        <v>70</v>
      </c>
      <c r="E17" s="175">
        <v>26.83</v>
      </c>
      <c r="F17" s="180">
        <v>26.83</v>
      </c>
      <c r="G17" s="181"/>
      <c r="H17" s="181"/>
      <c r="I17" s="181"/>
      <c r="J17" s="181"/>
      <c r="K17" s="178"/>
    </row>
    <row r="18" ht="25.5" customHeight="1" spans="1:11">
      <c r="A18" s="175">
        <v>2080501</v>
      </c>
      <c r="B18" s="175"/>
      <c r="C18" s="175"/>
      <c r="D18" s="175" t="s">
        <v>71</v>
      </c>
      <c r="E18" s="175">
        <v>3.39</v>
      </c>
      <c r="F18" s="180">
        <v>3.39</v>
      </c>
      <c r="G18" s="181"/>
      <c r="H18" s="181"/>
      <c r="I18" s="181"/>
      <c r="J18" s="181"/>
      <c r="K18" s="178"/>
    </row>
    <row r="19" ht="49.5" customHeight="1" spans="1:11">
      <c r="A19" s="175">
        <v>2080505</v>
      </c>
      <c r="B19" s="175"/>
      <c r="C19" s="175"/>
      <c r="D19" s="175" t="s">
        <v>72</v>
      </c>
      <c r="E19" s="175">
        <v>23.44</v>
      </c>
      <c r="F19" s="180">
        <v>23.44</v>
      </c>
      <c r="G19" s="181"/>
      <c r="H19" s="181"/>
      <c r="I19" s="181"/>
      <c r="J19" s="181"/>
      <c r="K19" s="178"/>
    </row>
    <row r="20" ht="15.75" customHeight="1" spans="1:11">
      <c r="A20" s="175">
        <v>20810</v>
      </c>
      <c r="B20" s="175"/>
      <c r="C20" s="175"/>
      <c r="D20" s="176" t="s">
        <v>73</v>
      </c>
      <c r="E20" s="175">
        <v>222.54</v>
      </c>
      <c r="F20" s="180">
        <v>222.54</v>
      </c>
      <c r="G20" s="181"/>
      <c r="H20" s="181"/>
      <c r="I20" s="181"/>
      <c r="J20" s="181"/>
      <c r="K20" s="178"/>
    </row>
    <row r="21" ht="15.75" customHeight="1" spans="1:11">
      <c r="A21" s="175">
        <v>2081002</v>
      </c>
      <c r="B21" s="175"/>
      <c r="C21" s="175"/>
      <c r="D21" s="175" t="s">
        <v>74</v>
      </c>
      <c r="E21" s="175">
        <v>141.06</v>
      </c>
      <c r="F21" s="180">
        <v>141.06</v>
      </c>
      <c r="G21" s="183"/>
      <c r="H21" s="183"/>
      <c r="I21" s="183"/>
      <c r="J21" s="183"/>
      <c r="K21" s="186"/>
    </row>
    <row r="22" ht="15.75" customHeight="1" spans="1:11">
      <c r="A22" s="175">
        <v>2081006</v>
      </c>
      <c r="B22" s="175"/>
      <c r="C22" s="175"/>
      <c r="D22" s="175" t="s">
        <v>75</v>
      </c>
      <c r="E22" s="175">
        <v>81.48</v>
      </c>
      <c r="F22" s="180">
        <v>81.48</v>
      </c>
      <c r="G22" s="183"/>
      <c r="H22" s="183"/>
      <c r="I22" s="183"/>
      <c r="J22" s="183"/>
      <c r="K22" s="186"/>
    </row>
    <row r="23" ht="15.75" customHeight="1" spans="1:11">
      <c r="A23" s="175">
        <v>20820</v>
      </c>
      <c r="B23" s="175"/>
      <c r="C23" s="175"/>
      <c r="D23" s="176" t="s">
        <v>76</v>
      </c>
      <c r="E23" s="175">
        <v>18.78</v>
      </c>
      <c r="F23" s="180">
        <v>18.78</v>
      </c>
      <c r="G23" s="183"/>
      <c r="H23" s="183"/>
      <c r="I23" s="183"/>
      <c r="J23" s="183"/>
      <c r="K23" s="186"/>
    </row>
    <row r="24" ht="25.5" customHeight="1" spans="1:11">
      <c r="A24" s="175">
        <v>2082001</v>
      </c>
      <c r="B24" s="175"/>
      <c r="C24" s="175"/>
      <c r="D24" s="175" t="s">
        <v>77</v>
      </c>
      <c r="E24" s="175">
        <v>18.74</v>
      </c>
      <c r="F24" s="180">
        <v>18.74</v>
      </c>
      <c r="G24" s="183"/>
      <c r="H24" s="183"/>
      <c r="I24" s="183"/>
      <c r="J24" s="183"/>
      <c r="K24" s="186"/>
    </row>
    <row r="25" ht="25.5" customHeight="1" spans="1:11">
      <c r="A25" s="175">
        <v>2082002</v>
      </c>
      <c r="B25" s="175"/>
      <c r="C25" s="175"/>
      <c r="D25" s="175" t="s">
        <v>78</v>
      </c>
      <c r="E25" s="175">
        <v>0.04</v>
      </c>
      <c r="F25" s="180">
        <v>0.04</v>
      </c>
      <c r="G25" s="183"/>
      <c r="H25" s="183"/>
      <c r="I25" s="183"/>
      <c r="J25" s="183"/>
      <c r="K25" s="186"/>
    </row>
    <row r="26" ht="25.5" customHeight="1" spans="1:11">
      <c r="A26" s="175">
        <v>20825</v>
      </c>
      <c r="B26" s="175"/>
      <c r="C26" s="175"/>
      <c r="D26" s="176" t="s">
        <v>79</v>
      </c>
      <c r="E26" s="175">
        <v>14.64</v>
      </c>
      <c r="F26" s="180">
        <v>14.64</v>
      </c>
      <c r="G26" s="183"/>
      <c r="H26" s="183"/>
      <c r="I26" s="183"/>
      <c r="J26" s="183"/>
      <c r="K26" s="186"/>
    </row>
    <row r="27" ht="25.5" customHeight="1" spans="1:11">
      <c r="A27" s="175">
        <v>2082501</v>
      </c>
      <c r="B27" s="175"/>
      <c r="C27" s="175"/>
      <c r="D27" s="175" t="s">
        <v>80</v>
      </c>
      <c r="E27" s="175">
        <v>14.64</v>
      </c>
      <c r="F27" s="180">
        <v>14.64</v>
      </c>
      <c r="G27" s="183"/>
      <c r="H27" s="183"/>
      <c r="I27" s="183"/>
      <c r="J27" s="183"/>
      <c r="K27" s="186"/>
    </row>
    <row r="28" ht="25.5" customHeight="1" spans="1:11">
      <c r="A28" s="175">
        <v>210</v>
      </c>
      <c r="B28" s="175"/>
      <c r="C28" s="175"/>
      <c r="D28" s="176" t="s">
        <v>81</v>
      </c>
      <c r="E28" s="175">
        <v>12.6</v>
      </c>
      <c r="F28" s="180">
        <v>12.6</v>
      </c>
      <c r="G28" s="183"/>
      <c r="H28" s="183"/>
      <c r="I28" s="183"/>
      <c r="J28" s="183"/>
      <c r="K28" s="186"/>
    </row>
    <row r="29" ht="25.5" customHeight="1" spans="1:11">
      <c r="A29" s="175">
        <v>21011</v>
      </c>
      <c r="B29" s="175"/>
      <c r="C29" s="175"/>
      <c r="D29" s="176" t="s">
        <v>82</v>
      </c>
      <c r="E29" s="175">
        <v>12.6</v>
      </c>
      <c r="F29" s="180">
        <v>12.6</v>
      </c>
      <c r="G29" s="183"/>
      <c r="H29" s="183"/>
      <c r="I29" s="183"/>
      <c r="J29" s="183"/>
      <c r="K29" s="186"/>
    </row>
    <row r="30" ht="25.5" customHeight="1" spans="1:11">
      <c r="A30" s="175">
        <v>2101101</v>
      </c>
      <c r="B30" s="175"/>
      <c r="C30" s="175"/>
      <c r="D30" s="175" t="s">
        <v>83</v>
      </c>
      <c r="E30" s="175">
        <v>3.85</v>
      </c>
      <c r="F30" s="180">
        <v>3.85</v>
      </c>
      <c r="G30" s="183"/>
      <c r="H30" s="183"/>
      <c r="I30" s="183"/>
      <c r="J30" s="183"/>
      <c r="K30" s="186"/>
    </row>
    <row r="31" ht="25.5" customHeight="1" spans="1:11">
      <c r="A31" s="175">
        <v>2101102</v>
      </c>
      <c r="B31" s="175"/>
      <c r="C31" s="175"/>
      <c r="D31" s="175" t="s">
        <v>84</v>
      </c>
      <c r="E31" s="175">
        <v>6.91</v>
      </c>
      <c r="F31" s="180">
        <v>6.91</v>
      </c>
      <c r="G31" s="183"/>
      <c r="H31" s="183"/>
      <c r="I31" s="183"/>
      <c r="J31" s="183"/>
      <c r="K31" s="186"/>
    </row>
    <row r="32" ht="25.5" customHeight="1" spans="1:11">
      <c r="A32" s="175">
        <v>2101103</v>
      </c>
      <c r="B32" s="175"/>
      <c r="C32" s="175"/>
      <c r="D32" s="175" t="s">
        <v>85</v>
      </c>
      <c r="E32" s="175">
        <v>1.84</v>
      </c>
      <c r="F32" s="180">
        <v>1.84</v>
      </c>
      <c r="G32" s="183"/>
      <c r="H32" s="183"/>
      <c r="I32" s="183"/>
      <c r="J32" s="183"/>
      <c r="K32" s="186"/>
    </row>
    <row r="33" ht="25.5" customHeight="1" spans="1:11">
      <c r="A33" s="175">
        <v>212</v>
      </c>
      <c r="B33" s="175"/>
      <c r="C33" s="175"/>
      <c r="D33" s="176" t="s">
        <v>86</v>
      </c>
      <c r="E33" s="175">
        <v>159.39</v>
      </c>
      <c r="F33" s="180">
        <v>159.39</v>
      </c>
      <c r="G33" s="183"/>
      <c r="H33" s="183"/>
      <c r="I33" s="183"/>
      <c r="J33" s="183"/>
      <c r="K33" s="186"/>
    </row>
    <row r="34" ht="49.5" customHeight="1" spans="1:11">
      <c r="A34" s="175">
        <v>21208</v>
      </c>
      <c r="B34" s="175"/>
      <c r="C34" s="175"/>
      <c r="D34" s="176" t="s">
        <v>87</v>
      </c>
      <c r="E34" s="175">
        <v>159.39</v>
      </c>
      <c r="F34" s="180">
        <v>159.39</v>
      </c>
      <c r="G34" s="183"/>
      <c r="H34" s="183"/>
      <c r="I34" s="183"/>
      <c r="J34" s="183"/>
      <c r="K34" s="186"/>
    </row>
    <row r="35" ht="25.5" customHeight="1" spans="1:11">
      <c r="A35" s="175">
        <v>2120803</v>
      </c>
      <c r="B35" s="175"/>
      <c r="C35" s="175"/>
      <c r="D35" s="175" t="s">
        <v>88</v>
      </c>
      <c r="E35" s="175">
        <v>159.39</v>
      </c>
      <c r="F35" s="180">
        <v>159.39</v>
      </c>
      <c r="G35" s="183"/>
      <c r="H35" s="183"/>
      <c r="I35" s="183"/>
      <c r="J35" s="183"/>
      <c r="K35" s="186"/>
    </row>
    <row r="36" ht="25.5" customHeight="1" spans="1:11">
      <c r="A36" s="175">
        <v>213</v>
      </c>
      <c r="B36" s="175"/>
      <c r="C36" s="175"/>
      <c r="D36" s="176" t="s">
        <v>89</v>
      </c>
      <c r="E36" s="175">
        <v>0.5</v>
      </c>
      <c r="F36" s="180">
        <v>0.5</v>
      </c>
      <c r="G36" s="183"/>
      <c r="H36" s="183"/>
      <c r="I36" s="183"/>
      <c r="J36" s="183"/>
      <c r="K36" s="186"/>
    </row>
    <row r="37" ht="25.5" customHeight="1" spans="1:11">
      <c r="A37" s="175">
        <v>21307</v>
      </c>
      <c r="B37" s="175"/>
      <c r="C37" s="175"/>
      <c r="D37" s="176" t="s">
        <v>90</v>
      </c>
      <c r="E37" s="175">
        <v>0.5</v>
      </c>
      <c r="F37" s="180">
        <v>0.5</v>
      </c>
      <c r="G37" s="183"/>
      <c r="H37" s="183"/>
      <c r="I37" s="183"/>
      <c r="J37" s="183"/>
      <c r="K37" s="186"/>
    </row>
    <row r="38" ht="37.5" customHeight="1" spans="1:11">
      <c r="A38" s="175">
        <v>2130705</v>
      </c>
      <c r="B38" s="175"/>
      <c r="C38" s="175"/>
      <c r="D38" s="175" t="s">
        <v>91</v>
      </c>
      <c r="E38" s="175">
        <v>0.5</v>
      </c>
      <c r="F38" s="180">
        <v>0.5</v>
      </c>
      <c r="G38" s="183"/>
      <c r="H38" s="183"/>
      <c r="I38" s="183"/>
      <c r="J38" s="183"/>
      <c r="K38" s="186"/>
    </row>
    <row r="39" ht="15.75" customHeight="1" spans="1:11">
      <c r="A39" s="175">
        <v>229</v>
      </c>
      <c r="B39" s="175"/>
      <c r="C39" s="175"/>
      <c r="D39" s="176" t="s">
        <v>92</v>
      </c>
      <c r="E39" s="175">
        <v>111.59</v>
      </c>
      <c r="F39" s="180">
        <v>111.59</v>
      </c>
      <c r="G39" s="183"/>
      <c r="H39" s="183"/>
      <c r="I39" s="183"/>
      <c r="J39" s="183"/>
      <c r="K39" s="186"/>
    </row>
    <row r="40" ht="37.5" customHeight="1" spans="1:11">
      <c r="A40" s="175">
        <v>22960</v>
      </c>
      <c r="B40" s="175"/>
      <c r="C40" s="175"/>
      <c r="D40" s="176" t="s">
        <v>93</v>
      </c>
      <c r="E40" s="175">
        <v>111.59</v>
      </c>
      <c r="F40" s="180">
        <v>111.59</v>
      </c>
      <c r="G40" s="183"/>
      <c r="H40" s="183"/>
      <c r="I40" s="183"/>
      <c r="J40" s="183"/>
      <c r="K40" s="186"/>
    </row>
    <row r="41" ht="37.5" customHeight="1" spans="1:11">
      <c r="A41" s="175">
        <v>2296002</v>
      </c>
      <c r="B41" s="175"/>
      <c r="C41" s="175"/>
      <c r="D41" s="175" t="s">
        <v>94</v>
      </c>
      <c r="E41" s="175">
        <v>111.59</v>
      </c>
      <c r="F41" s="175">
        <v>111.59</v>
      </c>
      <c r="G41" s="183"/>
      <c r="H41" s="183"/>
      <c r="I41" s="183"/>
      <c r="J41" s="183"/>
      <c r="K41" s="187"/>
    </row>
  </sheetData>
  <mergeCells count="65">
    <mergeCell ref="A1:K1"/>
    <mergeCell ref="A2:G2"/>
    <mergeCell ref="J2:K2"/>
    <mergeCell ref="A3:D3"/>
    <mergeCell ref="A4:C4"/>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5:A6"/>
    <mergeCell ref="B5:B6"/>
    <mergeCell ref="C5:C6"/>
    <mergeCell ref="D5:D6"/>
    <mergeCell ref="D7:D8"/>
    <mergeCell ref="E3:E4"/>
    <mergeCell ref="E5:E6"/>
    <mergeCell ref="E7:E8"/>
    <mergeCell ref="F3:F4"/>
    <mergeCell ref="F5:F6"/>
    <mergeCell ref="F7:F8"/>
    <mergeCell ref="G3:G4"/>
    <mergeCell ref="G5:G6"/>
    <mergeCell ref="G7:G8"/>
    <mergeCell ref="H3:H4"/>
    <mergeCell ref="H5:H6"/>
    <mergeCell ref="H7:H8"/>
    <mergeCell ref="I3:I4"/>
    <mergeCell ref="I5:I6"/>
    <mergeCell ref="I7:I8"/>
    <mergeCell ref="J3:J4"/>
    <mergeCell ref="J5:J6"/>
    <mergeCell ref="J7:J8"/>
    <mergeCell ref="K3:K4"/>
    <mergeCell ref="K5:K6"/>
    <mergeCell ref="K7:K8"/>
    <mergeCell ref="A7:C8"/>
  </mergeCells>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9"/>
  <sheetViews>
    <sheetView workbookViewId="0">
      <selection activeCell="N9" sqref="N9"/>
    </sheetView>
  </sheetViews>
  <sheetFormatPr defaultColWidth="9" defaultRowHeight="13.5"/>
  <cols>
    <col min="5" max="5" width="9.375"/>
    <col min="7" max="7" width="9.375"/>
  </cols>
  <sheetData>
    <row r="1" ht="22.5" customHeight="1" spans="1:11">
      <c r="A1" s="141" t="s">
        <v>95</v>
      </c>
      <c r="B1" s="141"/>
      <c r="C1" s="141"/>
      <c r="D1" s="141"/>
      <c r="E1" s="141"/>
      <c r="F1" s="141"/>
      <c r="G1" s="141"/>
      <c r="H1" s="141"/>
      <c r="I1" s="141"/>
      <c r="J1" s="141"/>
      <c r="K1" s="95"/>
    </row>
    <row r="2" ht="15.75" customHeight="1" spans="1:11">
      <c r="A2" s="105" t="s">
        <v>1</v>
      </c>
      <c r="B2" s="105"/>
      <c r="C2" s="105"/>
      <c r="D2" s="105"/>
      <c r="E2" s="105"/>
      <c r="F2" s="105"/>
      <c r="G2" s="106"/>
      <c r="H2" s="104"/>
      <c r="I2" s="165" t="s">
        <v>2</v>
      </c>
      <c r="J2" s="165"/>
      <c r="K2" s="95"/>
    </row>
    <row r="3" ht="26.25" customHeight="1" spans="1:11">
      <c r="A3" s="107" t="s">
        <v>5</v>
      </c>
      <c r="B3" s="107"/>
      <c r="C3" s="107"/>
      <c r="D3" s="107"/>
      <c r="E3" s="107" t="s">
        <v>43</v>
      </c>
      <c r="F3" s="107" t="s">
        <v>96</v>
      </c>
      <c r="G3" s="107" t="s">
        <v>97</v>
      </c>
      <c r="H3" s="107" t="s">
        <v>98</v>
      </c>
      <c r="I3" s="107" t="s">
        <v>99</v>
      </c>
      <c r="J3" s="107" t="s">
        <v>100</v>
      </c>
      <c r="K3" s="95"/>
    </row>
    <row r="4" ht="15.75" customHeight="1" spans="1:11">
      <c r="A4" s="107" t="s">
        <v>56</v>
      </c>
      <c r="B4" s="107"/>
      <c r="C4" s="107"/>
      <c r="D4" s="107" t="s">
        <v>57</v>
      </c>
      <c r="E4" s="107"/>
      <c r="F4" s="107"/>
      <c r="G4" s="107"/>
      <c r="H4" s="107"/>
      <c r="I4" s="107"/>
      <c r="J4" s="107"/>
      <c r="K4" s="95"/>
    </row>
    <row r="5" ht="14.25" spans="1:11">
      <c r="A5" s="107" t="s">
        <v>58</v>
      </c>
      <c r="B5" s="107" t="s">
        <v>59</v>
      </c>
      <c r="C5" s="107" t="s">
        <v>60</v>
      </c>
      <c r="D5" s="163" t="s">
        <v>61</v>
      </c>
      <c r="E5" s="147">
        <v>2699.49</v>
      </c>
      <c r="F5" s="148">
        <v>630.89</v>
      </c>
      <c r="G5" s="147">
        <v>2068.6</v>
      </c>
      <c r="H5" s="108"/>
      <c r="I5" s="108"/>
      <c r="J5" s="108"/>
      <c r="K5" s="95"/>
    </row>
    <row r="6" ht="25.5" customHeight="1" spans="1:11">
      <c r="A6" s="152">
        <v>201</v>
      </c>
      <c r="B6" s="152"/>
      <c r="C6" s="152"/>
      <c r="D6" s="152" t="s">
        <v>62</v>
      </c>
      <c r="E6" s="148">
        <v>16</v>
      </c>
      <c r="F6" s="151"/>
      <c r="G6" s="148">
        <v>16</v>
      </c>
      <c r="H6" s="108"/>
      <c r="I6" s="108"/>
      <c r="J6" s="108"/>
      <c r="K6" s="95"/>
    </row>
    <row r="7" ht="37.5" customHeight="1" spans="1:11">
      <c r="A7" s="152">
        <v>20199</v>
      </c>
      <c r="B7" s="152"/>
      <c r="C7" s="152"/>
      <c r="D7" s="152" t="s">
        <v>63</v>
      </c>
      <c r="E7" s="148">
        <v>16</v>
      </c>
      <c r="F7" s="151"/>
      <c r="G7" s="148">
        <v>16</v>
      </c>
      <c r="H7" s="164"/>
      <c r="I7" s="164"/>
      <c r="J7" s="164"/>
      <c r="K7" s="115"/>
    </row>
    <row r="8" ht="37.5" customHeight="1" spans="1:11">
      <c r="A8" s="149">
        <v>2019999</v>
      </c>
      <c r="B8" s="149"/>
      <c r="C8" s="149"/>
      <c r="D8" s="149" t="s">
        <v>101</v>
      </c>
      <c r="E8" s="150">
        <v>16</v>
      </c>
      <c r="F8" s="151"/>
      <c r="G8" s="150">
        <v>16</v>
      </c>
      <c r="H8" s="164"/>
      <c r="I8" s="164"/>
      <c r="J8" s="164"/>
      <c r="K8" s="115"/>
    </row>
    <row r="9" ht="37.5" customHeight="1" spans="1:11">
      <c r="A9" s="152">
        <v>208</v>
      </c>
      <c r="B9" s="152"/>
      <c r="C9" s="152"/>
      <c r="D9" s="152" t="s">
        <v>64</v>
      </c>
      <c r="E9" s="147">
        <v>1991.43</v>
      </c>
      <c r="F9" s="148">
        <v>618.28</v>
      </c>
      <c r="G9" s="147">
        <v>1373.15</v>
      </c>
      <c r="H9" s="164"/>
      <c r="I9" s="164"/>
      <c r="J9" s="164"/>
      <c r="K9" s="115"/>
    </row>
    <row r="10" ht="25.5" customHeight="1" spans="1:11">
      <c r="A10" s="152">
        <v>20802</v>
      </c>
      <c r="B10" s="152"/>
      <c r="C10" s="152"/>
      <c r="D10" s="152" t="s">
        <v>65</v>
      </c>
      <c r="E10" s="147">
        <v>1707.68</v>
      </c>
      <c r="F10" s="148">
        <v>590.49</v>
      </c>
      <c r="G10" s="147">
        <v>1117.19</v>
      </c>
      <c r="H10" s="164"/>
      <c r="I10" s="164"/>
      <c r="J10" s="164"/>
      <c r="K10" s="115"/>
    </row>
    <row r="11" ht="15.75" customHeight="1" spans="1:11">
      <c r="A11" s="149">
        <v>2080201</v>
      </c>
      <c r="B11" s="149"/>
      <c r="C11" s="149"/>
      <c r="D11" s="149" t="s">
        <v>102</v>
      </c>
      <c r="E11" s="150">
        <v>313.67</v>
      </c>
      <c r="F11" s="150">
        <v>313.67</v>
      </c>
      <c r="G11" s="151"/>
      <c r="H11" s="164"/>
      <c r="I11" s="164"/>
      <c r="J11" s="164"/>
      <c r="K11" s="115"/>
    </row>
    <row r="12" ht="25.5" customHeight="1" spans="1:11">
      <c r="A12" s="149">
        <v>2080206</v>
      </c>
      <c r="B12" s="149"/>
      <c r="C12" s="149"/>
      <c r="D12" s="149" t="s">
        <v>103</v>
      </c>
      <c r="E12" s="150">
        <v>31.03</v>
      </c>
      <c r="F12" s="151"/>
      <c r="G12" s="150">
        <v>31.03</v>
      </c>
      <c r="H12" s="164"/>
      <c r="I12" s="164"/>
      <c r="J12" s="164"/>
      <c r="K12" s="115"/>
    </row>
    <row r="13" ht="25.5" customHeight="1" spans="1:11">
      <c r="A13" s="149">
        <v>2080207</v>
      </c>
      <c r="B13" s="149"/>
      <c r="C13" s="149"/>
      <c r="D13" s="149" t="s">
        <v>104</v>
      </c>
      <c r="E13" s="150">
        <v>6.5</v>
      </c>
      <c r="F13" s="151"/>
      <c r="G13" s="150">
        <v>6.5</v>
      </c>
      <c r="H13" s="164"/>
      <c r="I13" s="164"/>
      <c r="J13" s="164"/>
      <c r="K13" s="115"/>
    </row>
    <row r="14" ht="37.5" customHeight="1" spans="1:11">
      <c r="A14" s="149">
        <v>2080299</v>
      </c>
      <c r="B14" s="149"/>
      <c r="C14" s="149"/>
      <c r="D14" s="149" t="s">
        <v>105</v>
      </c>
      <c r="E14" s="153">
        <v>1356.48</v>
      </c>
      <c r="F14" s="150">
        <v>276.82</v>
      </c>
      <c r="G14" s="153">
        <v>1079.66</v>
      </c>
      <c r="H14" s="164"/>
      <c r="I14" s="164"/>
      <c r="J14" s="164"/>
      <c r="K14" s="115"/>
    </row>
    <row r="15" ht="37.5" customHeight="1" spans="1:11">
      <c r="A15" s="152">
        <v>20805</v>
      </c>
      <c r="B15" s="152"/>
      <c r="C15" s="152"/>
      <c r="D15" s="152" t="s">
        <v>70</v>
      </c>
      <c r="E15" s="148">
        <v>27.79</v>
      </c>
      <c r="F15" s="148">
        <v>27.79</v>
      </c>
      <c r="G15" s="151"/>
      <c r="H15" s="164"/>
      <c r="I15" s="164"/>
      <c r="J15" s="164"/>
      <c r="K15" s="115"/>
    </row>
    <row r="16" ht="25.5" customHeight="1" spans="1:11">
      <c r="A16" s="149">
        <v>2080501</v>
      </c>
      <c r="B16" s="149"/>
      <c r="C16" s="149"/>
      <c r="D16" s="149" t="s">
        <v>106</v>
      </c>
      <c r="E16" s="150">
        <v>4.35</v>
      </c>
      <c r="F16" s="150">
        <v>4.35</v>
      </c>
      <c r="G16" s="151"/>
      <c r="H16" s="164"/>
      <c r="I16" s="164"/>
      <c r="J16" s="164"/>
      <c r="K16" s="115"/>
    </row>
    <row r="17" ht="49.5" customHeight="1" spans="1:11">
      <c r="A17" s="149">
        <v>2080505</v>
      </c>
      <c r="B17" s="149"/>
      <c r="C17" s="149"/>
      <c r="D17" s="149" t="s">
        <v>107</v>
      </c>
      <c r="E17" s="150">
        <v>23.44</v>
      </c>
      <c r="F17" s="150">
        <v>23.44</v>
      </c>
      <c r="G17" s="151"/>
      <c r="H17" s="164"/>
      <c r="I17" s="164"/>
      <c r="J17" s="164"/>
      <c r="K17" s="115"/>
    </row>
    <row r="18" ht="15.75" customHeight="1" spans="1:11">
      <c r="A18" s="152">
        <v>20810</v>
      </c>
      <c r="B18" s="152"/>
      <c r="C18" s="152"/>
      <c r="D18" s="152" t="s">
        <v>73</v>
      </c>
      <c r="E18" s="148">
        <v>222.54</v>
      </c>
      <c r="F18" s="151"/>
      <c r="G18" s="148">
        <v>222.54</v>
      </c>
      <c r="H18" s="164"/>
      <c r="I18" s="164"/>
      <c r="J18" s="164"/>
      <c r="K18" s="115"/>
    </row>
    <row r="19" ht="15.75" customHeight="1" spans="1:11">
      <c r="A19" s="149">
        <v>2081002</v>
      </c>
      <c r="B19" s="149"/>
      <c r="C19" s="149"/>
      <c r="D19" s="149" t="s">
        <v>108</v>
      </c>
      <c r="E19" s="150">
        <v>141.06</v>
      </c>
      <c r="F19" s="151"/>
      <c r="G19" s="150">
        <v>141.06</v>
      </c>
      <c r="H19" s="164"/>
      <c r="I19" s="164"/>
      <c r="J19" s="164"/>
      <c r="K19" s="115"/>
    </row>
    <row r="20" ht="15.75" customHeight="1" spans="1:11">
      <c r="A20" s="149">
        <v>2081006</v>
      </c>
      <c r="B20" s="149"/>
      <c r="C20" s="149"/>
      <c r="D20" s="149" t="s">
        <v>109</v>
      </c>
      <c r="E20" s="150">
        <v>81.48</v>
      </c>
      <c r="F20" s="151"/>
      <c r="G20" s="150">
        <v>81.48</v>
      </c>
      <c r="H20" s="164"/>
      <c r="I20" s="164"/>
      <c r="J20" s="164"/>
      <c r="K20" s="115"/>
    </row>
    <row r="21" ht="15.75" customHeight="1" spans="1:11">
      <c r="A21" s="152">
        <v>20820</v>
      </c>
      <c r="B21" s="152"/>
      <c r="C21" s="152"/>
      <c r="D21" s="152" t="s">
        <v>76</v>
      </c>
      <c r="E21" s="148">
        <v>18.78</v>
      </c>
      <c r="F21" s="151"/>
      <c r="G21" s="148">
        <v>18.78</v>
      </c>
      <c r="H21" s="164"/>
      <c r="I21" s="164"/>
      <c r="J21" s="164"/>
      <c r="K21" s="115"/>
    </row>
    <row r="22" ht="25.5" customHeight="1" spans="1:11">
      <c r="A22" s="149">
        <v>2082001</v>
      </c>
      <c r="B22" s="149"/>
      <c r="C22" s="149"/>
      <c r="D22" s="149" t="s">
        <v>110</v>
      </c>
      <c r="E22" s="150">
        <v>18.74</v>
      </c>
      <c r="F22" s="151"/>
      <c r="G22" s="150">
        <v>18.74</v>
      </c>
      <c r="H22" s="164"/>
      <c r="I22" s="164"/>
      <c r="J22" s="164"/>
      <c r="K22" s="115"/>
    </row>
    <row r="23" ht="37.5" customHeight="1" spans="1:11">
      <c r="A23" s="149">
        <v>2082002</v>
      </c>
      <c r="B23" s="149"/>
      <c r="C23" s="149"/>
      <c r="D23" s="149" t="s">
        <v>111</v>
      </c>
      <c r="E23" s="150">
        <v>0.04</v>
      </c>
      <c r="F23" s="151"/>
      <c r="G23" s="150">
        <v>0.04</v>
      </c>
      <c r="H23" s="164"/>
      <c r="I23" s="164"/>
      <c r="J23" s="164"/>
      <c r="K23" s="115"/>
    </row>
    <row r="24" ht="25.5" customHeight="1" spans="1:11">
      <c r="A24" s="152">
        <v>20825</v>
      </c>
      <c r="B24" s="152"/>
      <c r="C24" s="152"/>
      <c r="D24" s="152" t="s">
        <v>79</v>
      </c>
      <c r="E24" s="148">
        <v>14.64</v>
      </c>
      <c r="F24" s="151"/>
      <c r="G24" s="148">
        <v>14.64</v>
      </c>
      <c r="H24" s="164"/>
      <c r="I24" s="164"/>
      <c r="J24" s="164"/>
      <c r="K24" s="115"/>
    </row>
    <row r="25" ht="25.5" customHeight="1" spans="1:11">
      <c r="A25" s="149">
        <v>2082501</v>
      </c>
      <c r="B25" s="149"/>
      <c r="C25" s="149"/>
      <c r="D25" s="149" t="s">
        <v>112</v>
      </c>
      <c r="E25" s="150">
        <v>14.64</v>
      </c>
      <c r="F25" s="151"/>
      <c r="G25" s="150">
        <v>14.64</v>
      </c>
      <c r="H25" s="164"/>
      <c r="I25" s="164"/>
      <c r="J25" s="164"/>
      <c r="K25" s="115"/>
    </row>
    <row r="26" ht="25.5" customHeight="1" spans="1:11">
      <c r="A26" s="152">
        <v>210</v>
      </c>
      <c r="B26" s="152"/>
      <c r="C26" s="152"/>
      <c r="D26" s="152" t="s">
        <v>81</v>
      </c>
      <c r="E26" s="148">
        <v>12.6</v>
      </c>
      <c r="F26" s="148">
        <v>12.6</v>
      </c>
      <c r="G26" s="151"/>
      <c r="H26" s="164"/>
      <c r="I26" s="164"/>
      <c r="J26" s="164"/>
      <c r="K26" s="115"/>
    </row>
    <row r="27" ht="25.5" customHeight="1" spans="1:11">
      <c r="A27" s="152">
        <v>21011</v>
      </c>
      <c r="B27" s="152"/>
      <c r="C27" s="152"/>
      <c r="D27" s="152" t="s">
        <v>82</v>
      </c>
      <c r="E27" s="148">
        <v>12.6</v>
      </c>
      <c r="F27" s="148">
        <v>12.6</v>
      </c>
      <c r="G27" s="151"/>
      <c r="H27" s="164"/>
      <c r="I27" s="164"/>
      <c r="J27" s="164"/>
      <c r="K27" s="115"/>
    </row>
    <row r="28" ht="25.5" customHeight="1" spans="1:11">
      <c r="A28" s="149">
        <v>2101101</v>
      </c>
      <c r="B28" s="149"/>
      <c r="C28" s="149"/>
      <c r="D28" s="149" t="s">
        <v>113</v>
      </c>
      <c r="E28" s="150">
        <v>3.85</v>
      </c>
      <c r="F28" s="150">
        <v>3.85</v>
      </c>
      <c r="G28" s="151"/>
      <c r="H28" s="164"/>
      <c r="I28" s="164"/>
      <c r="J28" s="164"/>
      <c r="K28" s="115"/>
    </row>
    <row r="29" ht="25.5" customHeight="1" spans="1:11">
      <c r="A29" s="149">
        <v>2101102</v>
      </c>
      <c r="B29" s="149"/>
      <c r="C29" s="149"/>
      <c r="D29" s="149" t="s">
        <v>114</v>
      </c>
      <c r="E29" s="150">
        <v>6.91</v>
      </c>
      <c r="F29" s="150">
        <v>6.91</v>
      </c>
      <c r="G29" s="151"/>
      <c r="H29" s="164"/>
      <c r="I29" s="164"/>
      <c r="J29" s="164"/>
      <c r="K29" s="115"/>
    </row>
    <row r="30" ht="25.5" customHeight="1" spans="1:11">
      <c r="A30" s="149">
        <v>2101103</v>
      </c>
      <c r="B30" s="149"/>
      <c r="C30" s="149"/>
      <c r="D30" s="149" t="s">
        <v>115</v>
      </c>
      <c r="E30" s="150">
        <v>1.84</v>
      </c>
      <c r="F30" s="150">
        <v>1.84</v>
      </c>
      <c r="G30" s="151"/>
      <c r="H30" s="164"/>
      <c r="I30" s="164"/>
      <c r="J30" s="164"/>
      <c r="K30" s="115"/>
    </row>
    <row r="31" ht="25.5" customHeight="1" spans="1:11">
      <c r="A31" s="152">
        <v>212</v>
      </c>
      <c r="B31" s="152"/>
      <c r="C31" s="152"/>
      <c r="D31" s="152" t="s">
        <v>86</v>
      </c>
      <c r="E31" s="148">
        <v>500.03</v>
      </c>
      <c r="F31" s="151"/>
      <c r="G31" s="148">
        <v>500.03</v>
      </c>
      <c r="H31" s="164"/>
      <c r="I31" s="164"/>
      <c r="J31" s="164"/>
      <c r="K31" s="115"/>
    </row>
    <row r="32" ht="49.5" customHeight="1" spans="1:11">
      <c r="A32" s="152">
        <v>21208</v>
      </c>
      <c r="B32" s="152"/>
      <c r="C32" s="152"/>
      <c r="D32" s="152" t="s">
        <v>87</v>
      </c>
      <c r="E32" s="148">
        <v>500.03</v>
      </c>
      <c r="F32" s="151"/>
      <c r="G32" s="148">
        <v>500.03</v>
      </c>
      <c r="H32" s="164"/>
      <c r="I32" s="164"/>
      <c r="J32" s="164"/>
      <c r="K32" s="115"/>
    </row>
    <row r="33" ht="25.5" customHeight="1" spans="1:11">
      <c r="A33" s="149">
        <v>2120803</v>
      </c>
      <c r="B33" s="149"/>
      <c r="C33" s="149"/>
      <c r="D33" s="149" t="s">
        <v>116</v>
      </c>
      <c r="E33" s="150">
        <v>500.03</v>
      </c>
      <c r="F33" s="151"/>
      <c r="G33" s="150">
        <v>500.03</v>
      </c>
      <c r="H33" s="164"/>
      <c r="I33" s="164"/>
      <c r="J33" s="164"/>
      <c r="K33" s="115"/>
    </row>
    <row r="34" ht="25.5" customHeight="1" spans="1:11">
      <c r="A34" s="152">
        <v>213</v>
      </c>
      <c r="B34" s="152"/>
      <c r="C34" s="152"/>
      <c r="D34" s="152" t="s">
        <v>89</v>
      </c>
      <c r="E34" s="148">
        <v>0.5</v>
      </c>
      <c r="F34" s="151"/>
      <c r="G34" s="148">
        <v>0.5</v>
      </c>
      <c r="H34" s="164"/>
      <c r="I34" s="164"/>
      <c r="J34" s="164"/>
      <c r="K34" s="115"/>
    </row>
    <row r="35" ht="25.5" customHeight="1" spans="1:11">
      <c r="A35" s="152">
        <v>21307</v>
      </c>
      <c r="B35" s="152"/>
      <c r="C35" s="152"/>
      <c r="D35" s="152" t="s">
        <v>90</v>
      </c>
      <c r="E35" s="148">
        <v>0.5</v>
      </c>
      <c r="F35" s="151"/>
      <c r="G35" s="148">
        <v>0.5</v>
      </c>
      <c r="H35" s="164"/>
      <c r="I35" s="164"/>
      <c r="J35" s="164"/>
      <c r="K35" s="115"/>
    </row>
    <row r="36" ht="37.5" customHeight="1" spans="1:11">
      <c r="A36" s="149">
        <v>2130705</v>
      </c>
      <c r="B36" s="149"/>
      <c r="C36" s="149"/>
      <c r="D36" s="149" t="s">
        <v>117</v>
      </c>
      <c r="E36" s="150">
        <v>0.5</v>
      </c>
      <c r="F36" s="151"/>
      <c r="G36" s="150">
        <v>0.5</v>
      </c>
      <c r="H36" s="164"/>
      <c r="I36" s="164"/>
      <c r="J36" s="164"/>
      <c r="K36" s="115"/>
    </row>
    <row r="37" ht="15.75" customHeight="1" spans="1:11">
      <c r="A37" s="152">
        <v>229</v>
      </c>
      <c r="B37" s="152"/>
      <c r="C37" s="152"/>
      <c r="D37" s="152" t="s">
        <v>92</v>
      </c>
      <c r="E37" s="148">
        <v>178.92</v>
      </c>
      <c r="F37" s="151"/>
      <c r="G37" s="148">
        <v>178.92</v>
      </c>
      <c r="H37" s="164"/>
      <c r="I37" s="164"/>
      <c r="J37" s="164"/>
      <c r="K37" s="115"/>
    </row>
    <row r="38" ht="37.5" customHeight="1" spans="1:11">
      <c r="A38" s="152">
        <v>22960</v>
      </c>
      <c r="B38" s="152"/>
      <c r="C38" s="152"/>
      <c r="D38" s="152" t="s">
        <v>93</v>
      </c>
      <c r="E38" s="148">
        <v>178.92</v>
      </c>
      <c r="F38" s="151"/>
      <c r="G38" s="148">
        <v>178.92</v>
      </c>
      <c r="H38" s="164"/>
      <c r="I38" s="164"/>
      <c r="J38" s="164"/>
      <c r="K38" s="115"/>
    </row>
    <row r="39" ht="37.5" customHeight="1" spans="1:10">
      <c r="A39" s="149">
        <v>2296002</v>
      </c>
      <c r="B39" s="149"/>
      <c r="C39" s="149"/>
      <c r="D39" s="149" t="s">
        <v>118</v>
      </c>
      <c r="E39" s="150">
        <v>178.92</v>
      </c>
      <c r="F39" s="151"/>
      <c r="G39" s="150">
        <v>178.92</v>
      </c>
      <c r="H39" s="164"/>
      <c r="I39" s="164"/>
      <c r="J39" s="164"/>
    </row>
  </sheetData>
  <mergeCells count="45">
    <mergeCell ref="A1:J1"/>
    <mergeCell ref="A2:E2"/>
    <mergeCell ref="I2:J2"/>
    <mergeCell ref="A3:D3"/>
    <mergeCell ref="A4:C4"/>
    <mergeCell ref="A6: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E3:E4"/>
    <mergeCell ref="F3:F4"/>
    <mergeCell ref="G3:G4"/>
    <mergeCell ref="H3:H4"/>
    <mergeCell ref="I3:I4"/>
    <mergeCell ref="J3:J4"/>
  </mergeCells>
  <pageMargins left="0.699305555555556" right="0.699305555555556"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37"/>
  <sheetViews>
    <sheetView workbookViewId="0">
      <selection activeCell="O17" sqref="O17"/>
    </sheetView>
  </sheetViews>
  <sheetFormatPr defaultColWidth="9" defaultRowHeight="13.5"/>
  <sheetData>
    <row r="1" ht="22.5" customHeight="1" spans="1:12">
      <c r="A1" s="141" t="s">
        <v>119</v>
      </c>
      <c r="B1" s="141"/>
      <c r="C1" s="141"/>
      <c r="D1" s="141"/>
      <c r="E1" s="141"/>
      <c r="F1" s="141"/>
      <c r="G1" s="141"/>
      <c r="H1" s="141"/>
      <c r="I1" s="141"/>
      <c r="J1" s="141"/>
      <c r="K1" s="159"/>
      <c r="L1" s="95"/>
    </row>
    <row r="2" ht="14.25" customHeight="1" spans="1:12">
      <c r="A2" s="104"/>
      <c r="B2" s="104"/>
      <c r="C2" s="104"/>
      <c r="D2" s="104"/>
      <c r="E2" s="104"/>
      <c r="F2" s="104"/>
      <c r="G2" s="104"/>
      <c r="H2" s="104"/>
      <c r="I2" s="104"/>
      <c r="J2" s="160" t="s">
        <v>120</v>
      </c>
      <c r="K2" s="160"/>
      <c r="L2" s="104"/>
    </row>
    <row r="3" ht="15.75" customHeight="1" spans="1:12">
      <c r="A3" s="105" t="s">
        <v>1</v>
      </c>
      <c r="B3" s="105"/>
      <c r="C3" s="105"/>
      <c r="D3" s="105"/>
      <c r="E3" s="105"/>
      <c r="F3" s="105"/>
      <c r="G3" s="105"/>
      <c r="H3" s="105"/>
      <c r="I3" s="106"/>
      <c r="J3" s="161" t="s">
        <v>2</v>
      </c>
      <c r="K3" s="161"/>
      <c r="L3" s="95"/>
    </row>
    <row r="4" ht="15.75" customHeight="1" spans="1:12">
      <c r="A4" s="124" t="s">
        <v>121</v>
      </c>
      <c r="B4" s="124"/>
      <c r="C4" s="124" t="s">
        <v>122</v>
      </c>
      <c r="D4" s="124"/>
      <c r="E4" s="124"/>
      <c r="F4" s="124"/>
      <c r="G4" s="124"/>
      <c r="H4" s="124"/>
      <c r="I4" s="124"/>
      <c r="J4" s="124"/>
      <c r="K4" s="124"/>
      <c r="L4" s="95"/>
    </row>
    <row r="5" ht="35.25" customHeight="1" spans="1:12">
      <c r="A5" s="125" t="s">
        <v>123</v>
      </c>
      <c r="B5" s="125" t="s">
        <v>124</v>
      </c>
      <c r="C5" s="125" t="s">
        <v>125</v>
      </c>
      <c r="D5" s="125"/>
      <c r="E5" s="125"/>
      <c r="F5" s="125" t="s">
        <v>61</v>
      </c>
      <c r="G5" s="125" t="s">
        <v>126</v>
      </c>
      <c r="H5" s="125" t="s">
        <v>127</v>
      </c>
      <c r="I5" s="125"/>
      <c r="J5" s="125"/>
      <c r="K5" s="154" t="s">
        <v>128</v>
      </c>
      <c r="L5" s="95"/>
    </row>
    <row r="6" ht="35.25" customHeight="1" spans="1:12">
      <c r="A6" s="154" t="s">
        <v>129</v>
      </c>
      <c r="B6" s="155">
        <v>1693.47</v>
      </c>
      <c r="C6" s="156" t="s">
        <v>9</v>
      </c>
      <c r="D6" s="156"/>
      <c r="E6" s="156"/>
      <c r="F6" s="129">
        <v>16</v>
      </c>
      <c r="G6" s="129">
        <v>16</v>
      </c>
      <c r="H6" s="129">
        <v>0</v>
      </c>
      <c r="I6" s="129"/>
      <c r="J6" s="129"/>
      <c r="K6" s="129">
        <v>0</v>
      </c>
      <c r="L6" s="95"/>
    </row>
    <row r="7" ht="35.25" customHeight="1" spans="1:12">
      <c r="A7" s="154" t="s">
        <v>130</v>
      </c>
      <c r="B7" s="129">
        <v>270.98</v>
      </c>
      <c r="C7" s="156" t="s">
        <v>11</v>
      </c>
      <c r="D7" s="156"/>
      <c r="E7" s="156"/>
      <c r="F7" s="129">
        <v>0</v>
      </c>
      <c r="G7" s="129">
        <v>0</v>
      </c>
      <c r="H7" s="129">
        <v>0</v>
      </c>
      <c r="I7" s="129"/>
      <c r="J7" s="129"/>
      <c r="K7" s="129">
        <v>0</v>
      </c>
      <c r="L7" s="95"/>
    </row>
    <row r="8" ht="35.25" customHeight="1" spans="1:12">
      <c r="A8" s="154" t="s">
        <v>131</v>
      </c>
      <c r="B8" s="129">
        <v>0</v>
      </c>
      <c r="C8" s="156" t="s">
        <v>13</v>
      </c>
      <c r="D8" s="156"/>
      <c r="E8" s="156"/>
      <c r="F8" s="129">
        <v>0</v>
      </c>
      <c r="G8" s="129">
        <v>0</v>
      </c>
      <c r="H8" s="129">
        <v>0</v>
      </c>
      <c r="I8" s="129"/>
      <c r="J8" s="129"/>
      <c r="K8" s="129">
        <v>0</v>
      </c>
      <c r="L8" s="95"/>
    </row>
    <row r="9" ht="15.75" customHeight="1" spans="1:12">
      <c r="A9" s="157"/>
      <c r="B9" s="133"/>
      <c r="C9" s="156" t="s">
        <v>15</v>
      </c>
      <c r="D9" s="156"/>
      <c r="E9" s="156"/>
      <c r="F9" s="129">
        <v>0</v>
      </c>
      <c r="G9" s="129">
        <v>0</v>
      </c>
      <c r="H9" s="129">
        <v>0</v>
      </c>
      <c r="I9" s="129"/>
      <c r="J9" s="129"/>
      <c r="K9" s="129">
        <v>0</v>
      </c>
      <c r="L9" s="95"/>
    </row>
    <row r="10" ht="15.75" customHeight="1" spans="1:12">
      <c r="A10" s="157"/>
      <c r="B10" s="133"/>
      <c r="C10" s="156" t="s">
        <v>17</v>
      </c>
      <c r="D10" s="156"/>
      <c r="E10" s="156"/>
      <c r="F10" s="129">
        <v>0</v>
      </c>
      <c r="G10" s="129">
        <v>0</v>
      </c>
      <c r="H10" s="129">
        <v>0</v>
      </c>
      <c r="I10" s="129"/>
      <c r="J10" s="129"/>
      <c r="K10" s="129">
        <v>0</v>
      </c>
      <c r="L10" s="95"/>
    </row>
    <row r="11" ht="15.75" customHeight="1" spans="1:12">
      <c r="A11" s="157"/>
      <c r="B11" s="133"/>
      <c r="C11" s="156" t="s">
        <v>19</v>
      </c>
      <c r="D11" s="156"/>
      <c r="E11" s="156"/>
      <c r="F11" s="129">
        <v>0</v>
      </c>
      <c r="G11" s="129">
        <v>0</v>
      </c>
      <c r="H11" s="129">
        <v>0</v>
      </c>
      <c r="I11" s="129"/>
      <c r="J11" s="129"/>
      <c r="K11" s="129">
        <v>0</v>
      </c>
      <c r="L11" s="95"/>
    </row>
    <row r="12" ht="15.75" customHeight="1" spans="1:12">
      <c r="A12" s="157"/>
      <c r="B12" s="133"/>
      <c r="C12" s="156" t="s">
        <v>21</v>
      </c>
      <c r="D12" s="156"/>
      <c r="E12" s="156"/>
      <c r="F12" s="129">
        <v>0</v>
      </c>
      <c r="G12" s="129">
        <v>0</v>
      </c>
      <c r="H12" s="129">
        <v>0</v>
      </c>
      <c r="I12" s="129"/>
      <c r="J12" s="129"/>
      <c r="K12" s="129">
        <v>0</v>
      </c>
      <c r="L12" s="95"/>
    </row>
    <row r="13" ht="15.75" customHeight="1" spans="1:12">
      <c r="A13" s="157"/>
      <c r="B13" s="133"/>
      <c r="C13" s="156" t="s">
        <v>23</v>
      </c>
      <c r="D13" s="156"/>
      <c r="E13" s="156"/>
      <c r="F13" s="155">
        <v>1991.44</v>
      </c>
      <c r="G13" s="155">
        <v>1991.44</v>
      </c>
      <c r="H13" s="129">
        <v>0</v>
      </c>
      <c r="I13" s="129"/>
      <c r="J13" s="129"/>
      <c r="K13" s="129">
        <v>0</v>
      </c>
      <c r="L13" s="95"/>
    </row>
    <row r="14" ht="15.75" customHeight="1" spans="1:12">
      <c r="A14" s="157"/>
      <c r="B14" s="133"/>
      <c r="C14" s="156" t="s">
        <v>24</v>
      </c>
      <c r="D14" s="156"/>
      <c r="E14" s="156"/>
      <c r="F14" s="129">
        <v>12.6</v>
      </c>
      <c r="G14" s="129">
        <v>12.6</v>
      </c>
      <c r="H14" s="129">
        <v>0</v>
      </c>
      <c r="I14" s="129"/>
      <c r="J14" s="129"/>
      <c r="K14" s="129">
        <v>0</v>
      </c>
      <c r="L14" s="95"/>
    </row>
    <row r="15" ht="15.75" customHeight="1" spans="1:12">
      <c r="A15" s="157"/>
      <c r="B15" s="133"/>
      <c r="C15" s="156" t="s">
        <v>25</v>
      </c>
      <c r="D15" s="156"/>
      <c r="E15" s="156"/>
      <c r="F15" s="129">
        <v>0</v>
      </c>
      <c r="G15" s="129">
        <v>0</v>
      </c>
      <c r="H15" s="129">
        <v>0</v>
      </c>
      <c r="I15" s="129"/>
      <c r="J15" s="129"/>
      <c r="K15" s="129">
        <v>0</v>
      </c>
      <c r="L15" s="95"/>
    </row>
    <row r="16" ht="15.75" customHeight="1" spans="1:12">
      <c r="A16" s="157"/>
      <c r="B16" s="133"/>
      <c r="C16" s="156" t="s">
        <v>26</v>
      </c>
      <c r="D16" s="156"/>
      <c r="E16" s="156"/>
      <c r="F16" s="129">
        <v>500.03</v>
      </c>
      <c r="G16" s="129">
        <v>0</v>
      </c>
      <c r="H16" s="129">
        <v>500.03</v>
      </c>
      <c r="I16" s="129"/>
      <c r="J16" s="129"/>
      <c r="K16" s="129">
        <v>0</v>
      </c>
      <c r="L16" s="95"/>
    </row>
    <row r="17" ht="15.75" customHeight="1" spans="1:12">
      <c r="A17" s="157"/>
      <c r="B17" s="133"/>
      <c r="C17" s="156" t="s">
        <v>27</v>
      </c>
      <c r="D17" s="156"/>
      <c r="E17" s="156"/>
      <c r="F17" s="129">
        <v>0.5</v>
      </c>
      <c r="G17" s="129">
        <v>0.5</v>
      </c>
      <c r="H17" s="129">
        <v>0</v>
      </c>
      <c r="I17" s="129"/>
      <c r="J17" s="129"/>
      <c r="K17" s="129">
        <v>0</v>
      </c>
      <c r="L17" s="95"/>
    </row>
    <row r="18" ht="15.75" customHeight="1" spans="1:12">
      <c r="A18" s="157"/>
      <c r="B18" s="133"/>
      <c r="C18" s="156" t="s">
        <v>28</v>
      </c>
      <c r="D18" s="156"/>
      <c r="E18" s="156"/>
      <c r="F18" s="129">
        <v>0</v>
      </c>
      <c r="G18" s="129">
        <v>0</v>
      </c>
      <c r="H18" s="129">
        <v>0</v>
      </c>
      <c r="I18" s="129"/>
      <c r="J18" s="129"/>
      <c r="K18" s="129">
        <v>0</v>
      </c>
      <c r="L18" s="95"/>
    </row>
    <row r="19" ht="15.75" customHeight="1" spans="1:12">
      <c r="A19" s="157"/>
      <c r="B19" s="133"/>
      <c r="C19" s="156" t="s">
        <v>29</v>
      </c>
      <c r="D19" s="156"/>
      <c r="E19" s="156"/>
      <c r="F19" s="129">
        <v>0</v>
      </c>
      <c r="G19" s="129">
        <v>0</v>
      </c>
      <c r="H19" s="129">
        <v>0</v>
      </c>
      <c r="I19" s="129"/>
      <c r="J19" s="129"/>
      <c r="K19" s="129">
        <v>0</v>
      </c>
      <c r="L19" s="95"/>
    </row>
    <row r="20" ht="15.75" customHeight="1" spans="1:12">
      <c r="A20" s="157"/>
      <c r="B20" s="133"/>
      <c r="C20" s="156" t="s">
        <v>30</v>
      </c>
      <c r="D20" s="156"/>
      <c r="E20" s="156"/>
      <c r="F20" s="129">
        <v>0</v>
      </c>
      <c r="G20" s="129">
        <v>0</v>
      </c>
      <c r="H20" s="129">
        <v>0</v>
      </c>
      <c r="I20" s="129"/>
      <c r="J20" s="129"/>
      <c r="K20" s="129">
        <v>0</v>
      </c>
      <c r="L20" s="95"/>
    </row>
    <row r="21" ht="15.75" customHeight="1" spans="1:12">
      <c r="A21" s="157"/>
      <c r="B21" s="133"/>
      <c r="C21" s="156" t="s">
        <v>31</v>
      </c>
      <c r="D21" s="156"/>
      <c r="E21" s="156"/>
      <c r="F21" s="129">
        <v>0</v>
      </c>
      <c r="G21" s="129">
        <v>0</v>
      </c>
      <c r="H21" s="129">
        <v>0</v>
      </c>
      <c r="I21" s="129"/>
      <c r="J21" s="129"/>
      <c r="K21" s="129">
        <v>0</v>
      </c>
      <c r="L21" s="95"/>
    </row>
    <row r="22" ht="15.75" customHeight="1" spans="1:12">
      <c r="A22" s="157"/>
      <c r="B22" s="133"/>
      <c r="C22" s="156" t="s">
        <v>32</v>
      </c>
      <c r="D22" s="156"/>
      <c r="E22" s="156"/>
      <c r="F22" s="129">
        <v>0</v>
      </c>
      <c r="G22" s="129">
        <v>0</v>
      </c>
      <c r="H22" s="129">
        <v>0</v>
      </c>
      <c r="I22" s="129"/>
      <c r="J22" s="129"/>
      <c r="K22" s="129">
        <v>0</v>
      </c>
      <c r="L22" s="95"/>
    </row>
    <row r="23" ht="15.75" customHeight="1" spans="1:12">
      <c r="A23" s="157"/>
      <c r="B23" s="133"/>
      <c r="C23" s="156" t="s">
        <v>33</v>
      </c>
      <c r="D23" s="156"/>
      <c r="E23" s="156"/>
      <c r="F23" s="129">
        <v>0</v>
      </c>
      <c r="G23" s="129">
        <v>0</v>
      </c>
      <c r="H23" s="129">
        <v>0</v>
      </c>
      <c r="I23" s="129"/>
      <c r="J23" s="129"/>
      <c r="K23" s="129">
        <v>0</v>
      </c>
      <c r="L23" s="95"/>
    </row>
    <row r="24" ht="15.75" customHeight="1" spans="1:12">
      <c r="A24" s="157"/>
      <c r="B24" s="133"/>
      <c r="C24" s="156" t="s">
        <v>34</v>
      </c>
      <c r="D24" s="156"/>
      <c r="E24" s="156"/>
      <c r="F24" s="129">
        <v>0</v>
      </c>
      <c r="G24" s="129">
        <v>0</v>
      </c>
      <c r="H24" s="129">
        <v>0</v>
      </c>
      <c r="I24" s="129"/>
      <c r="J24" s="129"/>
      <c r="K24" s="129">
        <v>0</v>
      </c>
      <c r="L24" s="95"/>
    </row>
    <row r="25" ht="15.75" customHeight="1" spans="1:12">
      <c r="A25" s="157"/>
      <c r="B25" s="133"/>
      <c r="C25" s="156" t="s">
        <v>35</v>
      </c>
      <c r="D25" s="156"/>
      <c r="E25" s="156"/>
      <c r="F25" s="129">
        <v>0</v>
      </c>
      <c r="G25" s="129">
        <v>0</v>
      </c>
      <c r="H25" s="129">
        <v>0</v>
      </c>
      <c r="I25" s="129"/>
      <c r="J25" s="129"/>
      <c r="K25" s="129">
        <v>0</v>
      </c>
      <c r="L25" s="95"/>
    </row>
    <row r="26" ht="15.75" customHeight="1" spans="1:12">
      <c r="A26" s="157"/>
      <c r="B26" s="133"/>
      <c r="C26" s="156" t="s">
        <v>36</v>
      </c>
      <c r="D26" s="156"/>
      <c r="E26" s="156"/>
      <c r="F26" s="129">
        <v>0</v>
      </c>
      <c r="G26" s="129">
        <v>0</v>
      </c>
      <c r="H26" s="129">
        <v>0</v>
      </c>
      <c r="I26" s="129"/>
      <c r="J26" s="129"/>
      <c r="K26" s="129">
        <v>0</v>
      </c>
      <c r="L26" s="95"/>
    </row>
    <row r="27" ht="15.75" customHeight="1" spans="1:12">
      <c r="A27" s="157"/>
      <c r="B27" s="133"/>
      <c r="C27" s="156" t="s">
        <v>37</v>
      </c>
      <c r="D27" s="156"/>
      <c r="E27" s="156"/>
      <c r="F27" s="129">
        <v>0</v>
      </c>
      <c r="G27" s="129">
        <v>0</v>
      </c>
      <c r="H27" s="129">
        <v>0</v>
      </c>
      <c r="I27" s="129"/>
      <c r="J27" s="129"/>
      <c r="K27" s="129">
        <v>0</v>
      </c>
      <c r="L27" s="95"/>
    </row>
    <row r="28" ht="15.75" customHeight="1" spans="1:12">
      <c r="A28" s="157"/>
      <c r="B28" s="133"/>
      <c r="C28" s="156" t="s">
        <v>38</v>
      </c>
      <c r="D28" s="156"/>
      <c r="E28" s="156"/>
      <c r="F28" s="129">
        <v>178.92</v>
      </c>
      <c r="G28" s="129">
        <v>0</v>
      </c>
      <c r="H28" s="129">
        <v>178.92</v>
      </c>
      <c r="I28" s="129"/>
      <c r="J28" s="129"/>
      <c r="K28" s="129">
        <v>0</v>
      </c>
      <c r="L28" s="95"/>
    </row>
    <row r="29" ht="15.75" customHeight="1" spans="1:12">
      <c r="A29" s="157"/>
      <c r="B29" s="133"/>
      <c r="C29" s="156" t="s">
        <v>39</v>
      </c>
      <c r="D29" s="156"/>
      <c r="E29" s="156"/>
      <c r="F29" s="129">
        <v>0</v>
      </c>
      <c r="G29" s="129">
        <v>0</v>
      </c>
      <c r="H29" s="129">
        <v>0</v>
      </c>
      <c r="I29" s="129"/>
      <c r="J29" s="129"/>
      <c r="K29" s="129">
        <v>0</v>
      </c>
      <c r="L29" s="95"/>
    </row>
    <row r="30" ht="15.75" customHeight="1" spans="1:12">
      <c r="A30" s="158"/>
      <c r="B30" s="133"/>
      <c r="C30" s="156" t="s">
        <v>40</v>
      </c>
      <c r="D30" s="156"/>
      <c r="E30" s="156"/>
      <c r="F30" s="129">
        <v>0</v>
      </c>
      <c r="G30" s="129">
        <v>0</v>
      </c>
      <c r="H30" s="129">
        <v>0</v>
      </c>
      <c r="I30" s="129"/>
      <c r="J30" s="129"/>
      <c r="K30" s="129">
        <v>0</v>
      </c>
      <c r="L30" s="95"/>
    </row>
    <row r="31" ht="15.75" customHeight="1" spans="1:12">
      <c r="A31" s="158"/>
      <c r="B31" s="133"/>
      <c r="C31" s="156" t="s">
        <v>41</v>
      </c>
      <c r="D31" s="156"/>
      <c r="E31" s="156"/>
      <c r="F31" s="129">
        <v>0</v>
      </c>
      <c r="G31" s="129">
        <v>0</v>
      </c>
      <c r="H31" s="129">
        <v>0</v>
      </c>
      <c r="I31" s="129"/>
      <c r="J31" s="129"/>
      <c r="K31" s="129">
        <v>0</v>
      </c>
      <c r="L31" s="95"/>
    </row>
    <row r="32" ht="28.5" customHeight="1" spans="1:12">
      <c r="A32" s="158" t="s">
        <v>42</v>
      </c>
      <c r="B32" s="155">
        <v>1964.45</v>
      </c>
      <c r="C32" s="158" t="s">
        <v>43</v>
      </c>
      <c r="D32" s="158"/>
      <c r="E32" s="158"/>
      <c r="F32" s="155">
        <v>2699.49</v>
      </c>
      <c r="G32" s="155">
        <v>2020.55</v>
      </c>
      <c r="H32" s="129">
        <v>678.95</v>
      </c>
      <c r="I32" s="129"/>
      <c r="J32" s="129"/>
      <c r="K32" s="129">
        <v>0</v>
      </c>
      <c r="L32" s="95"/>
    </row>
    <row r="33" ht="35.25" customHeight="1" spans="1:12">
      <c r="A33" s="156" t="s">
        <v>132</v>
      </c>
      <c r="B33" s="129">
        <v>747.74</v>
      </c>
      <c r="C33" s="156" t="s">
        <v>133</v>
      </c>
      <c r="D33" s="156"/>
      <c r="E33" s="156"/>
      <c r="F33" s="129">
        <v>12.7</v>
      </c>
      <c r="G33" s="129">
        <v>0.2</v>
      </c>
      <c r="H33" s="129">
        <v>12.5</v>
      </c>
      <c r="I33" s="129"/>
      <c r="J33" s="129"/>
      <c r="K33" s="129">
        <v>0</v>
      </c>
      <c r="L33" s="95"/>
    </row>
    <row r="34" ht="24" customHeight="1" spans="1:12">
      <c r="A34" s="156" t="s">
        <v>126</v>
      </c>
      <c r="B34" s="129">
        <v>327.27</v>
      </c>
      <c r="C34" s="157" t="s">
        <v>134</v>
      </c>
      <c r="D34" s="157"/>
      <c r="E34" s="157"/>
      <c r="F34" s="157"/>
      <c r="G34" s="133"/>
      <c r="H34" s="139"/>
      <c r="I34" s="139"/>
      <c r="J34" s="139"/>
      <c r="K34" s="162"/>
      <c r="L34" s="95"/>
    </row>
    <row r="35" ht="35.25" customHeight="1" spans="1:12">
      <c r="A35" s="156" t="s">
        <v>127</v>
      </c>
      <c r="B35" s="129">
        <v>420.47</v>
      </c>
      <c r="C35" s="157" t="s">
        <v>135</v>
      </c>
      <c r="D35" s="157"/>
      <c r="E35" s="157"/>
      <c r="F35" s="157"/>
      <c r="G35" s="133"/>
      <c r="H35" s="139"/>
      <c r="I35" s="139"/>
      <c r="J35" s="139"/>
      <c r="K35" s="162"/>
      <c r="L35" s="95"/>
    </row>
    <row r="36" ht="35.25" customHeight="1" spans="1:12">
      <c r="A36" s="156" t="s">
        <v>136</v>
      </c>
      <c r="B36" s="129">
        <v>0</v>
      </c>
      <c r="C36" s="157"/>
      <c r="D36" s="157"/>
      <c r="E36" s="157"/>
      <c r="F36" s="157"/>
      <c r="G36" s="133"/>
      <c r="H36" s="139"/>
      <c r="I36" s="139"/>
      <c r="J36" s="139"/>
      <c r="K36" s="162"/>
      <c r="L36" s="95"/>
    </row>
    <row r="37" ht="15.75" customHeight="1" spans="1:12">
      <c r="A37" s="158" t="s">
        <v>48</v>
      </c>
      <c r="B37" s="155">
        <v>2712.19</v>
      </c>
      <c r="C37" s="158" t="s">
        <v>48</v>
      </c>
      <c r="D37" s="158"/>
      <c r="E37" s="158"/>
      <c r="F37" s="155">
        <v>2712.19</v>
      </c>
      <c r="G37" s="155">
        <v>2020.75</v>
      </c>
      <c r="H37" s="129">
        <v>691.45</v>
      </c>
      <c r="I37" s="129"/>
      <c r="J37" s="129"/>
      <c r="K37" s="129">
        <v>0</v>
      </c>
      <c r="L37" s="95"/>
    </row>
  </sheetData>
  <mergeCells count="74">
    <mergeCell ref="A1:J1"/>
    <mergeCell ref="A2:C2"/>
    <mergeCell ref="E2:H2"/>
    <mergeCell ref="J2:K2"/>
    <mergeCell ref="A3:H3"/>
    <mergeCell ref="J3:K3"/>
    <mergeCell ref="A4:B4"/>
    <mergeCell ref="C4:K4"/>
    <mergeCell ref="C5:E5"/>
    <mergeCell ref="H5:J5"/>
    <mergeCell ref="C6:E6"/>
    <mergeCell ref="H6:J6"/>
    <mergeCell ref="C7:E7"/>
    <mergeCell ref="H7:J7"/>
    <mergeCell ref="C8:E8"/>
    <mergeCell ref="H8:J8"/>
    <mergeCell ref="C9:E9"/>
    <mergeCell ref="H9:J9"/>
    <mergeCell ref="C10:E10"/>
    <mergeCell ref="H10:J10"/>
    <mergeCell ref="C11:E11"/>
    <mergeCell ref="H11:J11"/>
    <mergeCell ref="C12:E12"/>
    <mergeCell ref="H12:J12"/>
    <mergeCell ref="C13:E13"/>
    <mergeCell ref="H13:J13"/>
    <mergeCell ref="C14:E14"/>
    <mergeCell ref="H14:J14"/>
    <mergeCell ref="C15:E15"/>
    <mergeCell ref="H15:J15"/>
    <mergeCell ref="C16:E16"/>
    <mergeCell ref="H16:J16"/>
    <mergeCell ref="C17:E17"/>
    <mergeCell ref="H17:J17"/>
    <mergeCell ref="C18:E18"/>
    <mergeCell ref="H18:J18"/>
    <mergeCell ref="C19:E19"/>
    <mergeCell ref="H19:J19"/>
    <mergeCell ref="C20:E20"/>
    <mergeCell ref="H20:J20"/>
    <mergeCell ref="C21:E21"/>
    <mergeCell ref="H21:J21"/>
    <mergeCell ref="C22:E22"/>
    <mergeCell ref="H22:J22"/>
    <mergeCell ref="C23:E23"/>
    <mergeCell ref="H23:J23"/>
    <mergeCell ref="C24:E24"/>
    <mergeCell ref="H24:J24"/>
    <mergeCell ref="C25:E25"/>
    <mergeCell ref="H25:J25"/>
    <mergeCell ref="C26:E26"/>
    <mergeCell ref="H26:J26"/>
    <mergeCell ref="C27:E27"/>
    <mergeCell ref="H27:J27"/>
    <mergeCell ref="C28:E28"/>
    <mergeCell ref="H28:J28"/>
    <mergeCell ref="C29:E29"/>
    <mergeCell ref="H29:J29"/>
    <mergeCell ref="C30:E30"/>
    <mergeCell ref="H30:J30"/>
    <mergeCell ref="C31:E31"/>
    <mergeCell ref="H31:J31"/>
    <mergeCell ref="C32:E32"/>
    <mergeCell ref="H32:J32"/>
    <mergeCell ref="C33:E33"/>
    <mergeCell ref="H33:J33"/>
    <mergeCell ref="C34:E34"/>
    <mergeCell ref="H34:J34"/>
    <mergeCell ref="C35:E35"/>
    <mergeCell ref="H35:J35"/>
    <mergeCell ref="C36:E36"/>
    <mergeCell ref="H36:J36"/>
    <mergeCell ref="C37:E37"/>
    <mergeCell ref="H37:J37"/>
  </mergeCells>
  <pageMargins left="0.75" right="0.75" top="1" bottom="1" header="0.511805555555556" footer="0.511805555555556"/>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1"/>
  <sheetViews>
    <sheetView workbookViewId="0">
      <selection activeCell="I19" sqref="I19"/>
    </sheetView>
  </sheetViews>
  <sheetFormatPr defaultColWidth="9" defaultRowHeight="13.5" outlineLevelCol="5"/>
  <cols>
    <col min="1" max="5" width="17.5" customWidth="1"/>
  </cols>
  <sheetData>
    <row r="1" ht="22.5" customHeight="1" spans="1:6">
      <c r="A1" s="141" t="s">
        <v>137</v>
      </c>
      <c r="B1" s="141"/>
      <c r="C1" s="141"/>
      <c r="D1" s="141"/>
      <c r="E1" s="141"/>
      <c r="F1" s="95"/>
    </row>
    <row r="2" ht="27" customHeight="1" spans="1:6">
      <c r="A2" s="142" t="s">
        <v>1</v>
      </c>
      <c r="B2" s="142"/>
      <c r="C2" s="142"/>
      <c r="E2" s="143" t="s">
        <v>2</v>
      </c>
      <c r="F2" s="143"/>
    </row>
    <row r="3" ht="15.75" customHeight="1" spans="1:6">
      <c r="A3" s="144" t="s">
        <v>123</v>
      </c>
      <c r="B3" s="144"/>
      <c r="C3" s="145" t="s">
        <v>138</v>
      </c>
      <c r="D3" s="145"/>
      <c r="E3" s="145"/>
      <c r="F3" s="95"/>
    </row>
    <row r="4" ht="14.25" spans="1:6">
      <c r="A4" s="107" t="s">
        <v>139</v>
      </c>
      <c r="B4" s="107" t="s">
        <v>57</v>
      </c>
      <c r="C4" s="107" t="s">
        <v>140</v>
      </c>
      <c r="D4" s="107" t="s">
        <v>96</v>
      </c>
      <c r="E4" s="107" t="s">
        <v>97</v>
      </c>
      <c r="F4" s="95"/>
    </row>
    <row r="5" ht="15.75" customHeight="1" spans="1:6">
      <c r="A5" s="146" t="s">
        <v>61</v>
      </c>
      <c r="B5" s="146"/>
      <c r="C5" s="147">
        <v>2020.55</v>
      </c>
      <c r="D5" s="148">
        <v>630.89</v>
      </c>
      <c r="E5" s="147">
        <v>1389.65</v>
      </c>
      <c r="F5" s="95"/>
    </row>
    <row r="6" ht="24" spans="1:6">
      <c r="A6" s="149">
        <v>2019999</v>
      </c>
      <c r="B6" s="149" t="s">
        <v>101</v>
      </c>
      <c r="C6" s="150">
        <v>16</v>
      </c>
      <c r="D6" s="151"/>
      <c r="E6" s="150">
        <v>16</v>
      </c>
      <c r="F6" s="95"/>
    </row>
    <row r="7" ht="14.25" spans="1:6">
      <c r="A7" s="152">
        <v>208</v>
      </c>
      <c r="B7" s="152" t="s">
        <v>64</v>
      </c>
      <c r="C7" s="147">
        <v>1991.43</v>
      </c>
      <c r="D7" s="148">
        <v>618.28</v>
      </c>
      <c r="E7" s="147">
        <v>1373.15</v>
      </c>
      <c r="F7" s="95"/>
    </row>
    <row r="8" ht="14.25" spans="1:6">
      <c r="A8" s="152">
        <v>20802</v>
      </c>
      <c r="B8" s="152" t="s">
        <v>65</v>
      </c>
      <c r="C8" s="147">
        <v>1707.68</v>
      </c>
      <c r="D8" s="148">
        <v>590.49</v>
      </c>
      <c r="E8" s="147">
        <v>1117.19</v>
      </c>
      <c r="F8" s="95"/>
    </row>
    <row r="9" ht="14.25" spans="1:6">
      <c r="A9" s="149">
        <v>2080201</v>
      </c>
      <c r="B9" s="149" t="s">
        <v>102</v>
      </c>
      <c r="C9" s="150">
        <v>313.67</v>
      </c>
      <c r="D9" s="150">
        <v>313.67</v>
      </c>
      <c r="E9" s="148"/>
      <c r="F9" s="115"/>
    </row>
    <row r="10" ht="14.25" spans="1:6">
      <c r="A10" s="149">
        <v>2080206</v>
      </c>
      <c r="B10" s="149" t="s">
        <v>103</v>
      </c>
      <c r="C10" s="150">
        <v>31.03</v>
      </c>
      <c r="D10" s="151"/>
      <c r="E10" s="150">
        <v>31.03</v>
      </c>
      <c r="F10" s="115"/>
    </row>
    <row r="11" ht="14.25" spans="1:6">
      <c r="A11" s="149">
        <v>2080207</v>
      </c>
      <c r="B11" s="149" t="s">
        <v>104</v>
      </c>
      <c r="C11" s="150">
        <v>6.5</v>
      </c>
      <c r="D11" s="151"/>
      <c r="E11" s="150">
        <v>6.5</v>
      </c>
      <c r="F11" s="115"/>
    </row>
    <row r="12" ht="24" spans="1:6">
      <c r="A12" s="149">
        <v>2080299</v>
      </c>
      <c r="B12" s="149" t="s">
        <v>105</v>
      </c>
      <c r="C12" s="153">
        <v>1356.48</v>
      </c>
      <c r="D12" s="150">
        <v>276.82</v>
      </c>
      <c r="E12" s="153">
        <v>1079.66</v>
      </c>
      <c r="F12" s="115"/>
    </row>
    <row r="13" ht="24" spans="1:6">
      <c r="A13" s="152">
        <v>20805</v>
      </c>
      <c r="B13" s="152" t="s">
        <v>70</v>
      </c>
      <c r="C13" s="148">
        <v>27.79</v>
      </c>
      <c r="D13" s="148">
        <v>27.79</v>
      </c>
      <c r="E13" s="148"/>
      <c r="F13" s="115"/>
    </row>
    <row r="14" ht="14.25" spans="1:6">
      <c r="A14" s="149">
        <v>2080501</v>
      </c>
      <c r="B14" s="149" t="s">
        <v>106</v>
      </c>
      <c r="C14" s="150">
        <v>4.35</v>
      </c>
      <c r="D14" s="150">
        <v>4.35</v>
      </c>
      <c r="E14" s="148"/>
      <c r="F14" s="115"/>
    </row>
    <row r="15" ht="24" spans="1:6">
      <c r="A15" s="149">
        <v>2080505</v>
      </c>
      <c r="B15" s="149" t="s">
        <v>107</v>
      </c>
      <c r="C15" s="150">
        <v>23.44</v>
      </c>
      <c r="D15" s="150">
        <v>23.44</v>
      </c>
      <c r="E15" s="148"/>
      <c r="F15" s="115"/>
    </row>
    <row r="16" ht="14.25" spans="1:6">
      <c r="A16" s="152">
        <v>20810</v>
      </c>
      <c r="B16" s="152" t="s">
        <v>73</v>
      </c>
      <c r="C16" s="148">
        <v>222.54</v>
      </c>
      <c r="D16" s="151"/>
      <c r="E16" s="148">
        <v>222.54</v>
      </c>
      <c r="F16" s="115"/>
    </row>
    <row r="17" ht="14.25" spans="1:6">
      <c r="A17" s="149">
        <v>2081002</v>
      </c>
      <c r="B17" s="149" t="s">
        <v>108</v>
      </c>
      <c r="C17" s="150">
        <v>141.06</v>
      </c>
      <c r="D17" s="151"/>
      <c r="E17" s="150">
        <v>141.06</v>
      </c>
      <c r="F17" s="115"/>
    </row>
    <row r="18" ht="14.25" spans="1:6">
      <c r="A18" s="149">
        <v>2081006</v>
      </c>
      <c r="B18" s="149" t="s">
        <v>109</v>
      </c>
      <c r="C18" s="150">
        <v>81.48</v>
      </c>
      <c r="D18" s="151"/>
      <c r="E18" s="150">
        <v>81.48</v>
      </c>
      <c r="F18" s="115"/>
    </row>
    <row r="19" ht="14.25" spans="1:6">
      <c r="A19" s="152">
        <v>20820</v>
      </c>
      <c r="B19" s="152" t="s">
        <v>76</v>
      </c>
      <c r="C19" s="148">
        <v>18.78</v>
      </c>
      <c r="D19" s="151"/>
      <c r="E19" s="148">
        <v>18.78</v>
      </c>
      <c r="F19" s="115"/>
    </row>
    <row r="20" ht="14.25" spans="1:6">
      <c r="A20" s="149">
        <v>2082001</v>
      </c>
      <c r="B20" s="149" t="s">
        <v>110</v>
      </c>
      <c r="C20" s="150">
        <v>18.74</v>
      </c>
      <c r="D20" s="151"/>
      <c r="E20" s="150">
        <v>18.74</v>
      </c>
      <c r="F20" s="115"/>
    </row>
    <row r="21" ht="24" spans="1:6">
      <c r="A21" s="149">
        <v>2082002</v>
      </c>
      <c r="B21" s="149" t="s">
        <v>111</v>
      </c>
      <c r="C21" s="150">
        <v>0.04</v>
      </c>
      <c r="D21" s="151"/>
      <c r="E21" s="150">
        <v>0.04</v>
      </c>
      <c r="F21" s="115"/>
    </row>
    <row r="22" ht="14.25" spans="1:6">
      <c r="A22" s="152">
        <v>20825</v>
      </c>
      <c r="B22" s="152" t="s">
        <v>79</v>
      </c>
      <c r="C22" s="148">
        <v>14.64</v>
      </c>
      <c r="D22" s="151"/>
      <c r="E22" s="148">
        <v>14.64</v>
      </c>
      <c r="F22" s="115"/>
    </row>
    <row r="23" ht="14.25" spans="1:6">
      <c r="A23" s="149">
        <v>2082501</v>
      </c>
      <c r="B23" s="149" t="s">
        <v>112</v>
      </c>
      <c r="C23" s="150">
        <v>14.64</v>
      </c>
      <c r="D23" s="151"/>
      <c r="E23" s="150">
        <v>14.64</v>
      </c>
      <c r="F23" s="115"/>
    </row>
    <row r="24" ht="14.25" spans="1:6">
      <c r="A24" s="152">
        <v>210</v>
      </c>
      <c r="B24" s="152" t="s">
        <v>81</v>
      </c>
      <c r="C24" s="148">
        <v>12.6</v>
      </c>
      <c r="D24" s="148">
        <v>12.6</v>
      </c>
      <c r="E24" s="148"/>
      <c r="F24" s="115"/>
    </row>
    <row r="25" ht="14.25" spans="1:6">
      <c r="A25" s="152">
        <v>21011</v>
      </c>
      <c r="B25" s="152" t="s">
        <v>82</v>
      </c>
      <c r="C25" s="148">
        <v>12.6</v>
      </c>
      <c r="D25" s="148">
        <v>12.6</v>
      </c>
      <c r="E25" s="148"/>
      <c r="F25" s="115"/>
    </row>
    <row r="26" ht="14.25" spans="1:6">
      <c r="A26" s="149">
        <v>2101101</v>
      </c>
      <c r="B26" s="149" t="s">
        <v>113</v>
      </c>
      <c r="C26" s="150">
        <v>3.85</v>
      </c>
      <c r="D26" s="150">
        <v>3.85</v>
      </c>
      <c r="E26" s="148"/>
      <c r="F26" s="115"/>
    </row>
    <row r="27" ht="14.25" spans="1:6">
      <c r="A27" s="149">
        <v>2101102</v>
      </c>
      <c r="B27" s="149" t="s">
        <v>114</v>
      </c>
      <c r="C27" s="150">
        <v>6.91</v>
      </c>
      <c r="D27" s="150">
        <v>6.91</v>
      </c>
      <c r="E27" s="148"/>
      <c r="F27" s="115"/>
    </row>
    <row r="28" ht="14.25" spans="1:6">
      <c r="A28" s="149">
        <v>2101103</v>
      </c>
      <c r="B28" s="149" t="s">
        <v>115</v>
      </c>
      <c r="C28" s="150">
        <v>1.84</v>
      </c>
      <c r="D28" s="150">
        <v>1.84</v>
      </c>
      <c r="E28" s="148"/>
      <c r="F28" s="115"/>
    </row>
    <row r="29" ht="14.25" spans="1:6">
      <c r="A29" s="152">
        <v>213</v>
      </c>
      <c r="B29" s="152" t="s">
        <v>89</v>
      </c>
      <c r="C29" s="148">
        <v>0.5</v>
      </c>
      <c r="D29" s="151"/>
      <c r="E29" s="148">
        <v>0.5</v>
      </c>
      <c r="F29" s="115"/>
    </row>
    <row r="30" ht="14.25" spans="1:6">
      <c r="A30" s="152">
        <v>21307</v>
      </c>
      <c r="B30" s="152" t="s">
        <v>90</v>
      </c>
      <c r="C30" s="148">
        <v>0.5</v>
      </c>
      <c r="D30" s="151"/>
      <c r="E30" s="148">
        <v>0.5</v>
      </c>
      <c r="F30" s="115"/>
    </row>
    <row r="31" ht="24" spans="1:5">
      <c r="A31" s="149">
        <v>2130705</v>
      </c>
      <c r="B31" s="149" t="s">
        <v>117</v>
      </c>
      <c r="C31" s="150">
        <v>0.5</v>
      </c>
      <c r="D31" s="151"/>
      <c r="E31" s="150">
        <v>0.5</v>
      </c>
    </row>
  </sheetData>
  <mergeCells count="5">
    <mergeCell ref="A1:E1"/>
    <mergeCell ref="A2:C2"/>
    <mergeCell ref="A3:B3"/>
    <mergeCell ref="C3:E3"/>
    <mergeCell ref="A5:B5"/>
  </mergeCells>
  <pageMargins left="0.75" right="0.75" top="1" bottom="1" header="0.511805555555556" footer="0.511805555555556"/>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P38"/>
  <sheetViews>
    <sheetView topLeftCell="A11" workbookViewId="0">
      <selection activeCell="A3" sqref="A3:O38"/>
    </sheetView>
  </sheetViews>
  <sheetFormatPr defaultColWidth="9" defaultRowHeight="13.5"/>
  <sheetData>
    <row r="1" ht="22.5" customHeight="1" spans="1:16">
      <c r="A1" s="103" t="s">
        <v>141</v>
      </c>
      <c r="B1" s="103"/>
      <c r="C1" s="103"/>
      <c r="D1" s="103"/>
      <c r="E1" s="103"/>
      <c r="F1" s="103"/>
      <c r="G1" s="103"/>
      <c r="H1" s="103"/>
      <c r="I1" s="103"/>
      <c r="J1" s="103"/>
      <c r="K1" s="103"/>
      <c r="L1" s="103"/>
      <c r="M1" s="103"/>
      <c r="N1" s="103"/>
      <c r="O1" s="103"/>
      <c r="P1" s="95"/>
    </row>
    <row r="2" ht="15.75" customHeight="1" spans="1:16">
      <c r="A2" s="118" t="s">
        <v>1</v>
      </c>
      <c r="B2" s="118"/>
      <c r="C2" s="118"/>
      <c r="D2" s="118"/>
      <c r="E2" s="118"/>
      <c r="F2" s="118"/>
      <c r="G2" s="118"/>
      <c r="H2" s="118"/>
      <c r="I2" s="118"/>
      <c r="J2" s="118"/>
      <c r="K2" s="106"/>
      <c r="L2" s="106"/>
      <c r="M2" s="106"/>
      <c r="N2" s="137" t="s">
        <v>2</v>
      </c>
      <c r="O2" s="137"/>
      <c r="P2" s="95"/>
    </row>
    <row r="3" ht="15.75" customHeight="1" spans="1:16">
      <c r="A3" s="124" t="s">
        <v>142</v>
      </c>
      <c r="B3" s="124"/>
      <c r="C3" s="124"/>
      <c r="D3" s="124" t="s">
        <v>143</v>
      </c>
      <c r="E3" s="124"/>
      <c r="F3" s="124"/>
      <c r="G3" s="124"/>
      <c r="H3" s="124"/>
      <c r="I3" s="124"/>
      <c r="J3" s="124"/>
      <c r="K3" s="124"/>
      <c r="L3" s="124"/>
      <c r="M3" s="124"/>
      <c r="N3" s="124"/>
      <c r="O3" s="124"/>
      <c r="P3" s="95"/>
    </row>
    <row r="4" ht="24" customHeight="1" spans="1:16">
      <c r="A4" s="125" t="s">
        <v>144</v>
      </c>
      <c r="B4" s="125" t="s">
        <v>57</v>
      </c>
      <c r="C4" s="125" t="s">
        <v>124</v>
      </c>
      <c r="D4" s="125" t="s">
        <v>144</v>
      </c>
      <c r="E4" s="125"/>
      <c r="F4" s="125"/>
      <c r="G4" s="125" t="s">
        <v>57</v>
      </c>
      <c r="H4" s="125"/>
      <c r="I4" s="125" t="s">
        <v>124</v>
      </c>
      <c r="J4" s="125" t="s">
        <v>144</v>
      </c>
      <c r="K4" s="125"/>
      <c r="L4" s="125" t="s">
        <v>57</v>
      </c>
      <c r="M4" s="125"/>
      <c r="N4" s="125"/>
      <c r="O4" s="125" t="s">
        <v>124</v>
      </c>
      <c r="P4" s="95"/>
    </row>
    <row r="5" ht="15.75" customHeight="1" spans="1:16">
      <c r="A5" s="125" t="s">
        <v>145</v>
      </c>
      <c r="B5" s="125"/>
      <c r="C5" s="125"/>
      <c r="D5" s="125" t="s">
        <v>145</v>
      </c>
      <c r="E5" s="125"/>
      <c r="F5" s="125"/>
      <c r="G5" s="125"/>
      <c r="H5" s="125"/>
      <c r="I5" s="125"/>
      <c r="J5" s="125" t="s">
        <v>145</v>
      </c>
      <c r="K5" s="125"/>
      <c r="L5" s="125"/>
      <c r="M5" s="125"/>
      <c r="N5" s="125"/>
      <c r="O5" s="125"/>
      <c r="P5" s="95"/>
    </row>
    <row r="6" ht="15.75" customHeight="1" spans="1:16">
      <c r="A6" s="126"/>
      <c r="B6" s="125"/>
      <c r="C6" s="125"/>
      <c r="D6" s="126"/>
      <c r="E6" s="126"/>
      <c r="F6" s="126"/>
      <c r="G6" s="125"/>
      <c r="H6" s="125"/>
      <c r="I6" s="125"/>
      <c r="J6" s="126"/>
      <c r="K6" s="126"/>
      <c r="L6" s="125"/>
      <c r="M6" s="125"/>
      <c r="N6" s="125"/>
      <c r="O6" s="125"/>
      <c r="P6" s="95"/>
    </row>
    <row r="7" ht="24" customHeight="1" spans="1:16">
      <c r="A7" s="127">
        <v>301</v>
      </c>
      <c r="B7" s="128" t="s">
        <v>146</v>
      </c>
      <c r="C7" s="129">
        <v>590.95</v>
      </c>
      <c r="D7" s="127">
        <v>302</v>
      </c>
      <c r="E7" s="127"/>
      <c r="F7" s="127"/>
      <c r="G7" s="128" t="s">
        <v>147</v>
      </c>
      <c r="H7" s="128"/>
      <c r="I7" s="129">
        <v>22.36</v>
      </c>
      <c r="J7" s="127">
        <v>307</v>
      </c>
      <c r="K7" s="127"/>
      <c r="L7" s="128" t="s">
        <v>148</v>
      </c>
      <c r="M7" s="128"/>
      <c r="N7" s="128"/>
      <c r="O7" s="129">
        <v>0</v>
      </c>
      <c r="P7" s="95"/>
    </row>
    <row r="8" ht="15.75" customHeight="1" spans="1:16">
      <c r="A8" s="127">
        <v>30101</v>
      </c>
      <c r="B8" s="128" t="s">
        <v>149</v>
      </c>
      <c r="C8" s="129">
        <v>59.4</v>
      </c>
      <c r="D8" s="127">
        <v>30201</v>
      </c>
      <c r="E8" s="127"/>
      <c r="F8" s="127"/>
      <c r="G8" s="128" t="s">
        <v>150</v>
      </c>
      <c r="H8" s="128"/>
      <c r="I8" s="129">
        <v>3.75</v>
      </c>
      <c r="J8" s="127">
        <v>30701</v>
      </c>
      <c r="K8" s="127"/>
      <c r="L8" s="128" t="s">
        <v>151</v>
      </c>
      <c r="M8" s="128"/>
      <c r="N8" s="128"/>
      <c r="O8" s="129">
        <v>0</v>
      </c>
      <c r="P8" s="95"/>
    </row>
    <row r="9" ht="15.75" customHeight="1" spans="1:16">
      <c r="A9" s="127">
        <v>30102</v>
      </c>
      <c r="B9" s="128" t="s">
        <v>152</v>
      </c>
      <c r="C9" s="129">
        <v>194.04</v>
      </c>
      <c r="D9" s="127">
        <v>30202</v>
      </c>
      <c r="E9" s="127"/>
      <c r="F9" s="127"/>
      <c r="G9" s="128" t="s">
        <v>153</v>
      </c>
      <c r="H9" s="128"/>
      <c r="I9" s="129">
        <v>0</v>
      </c>
      <c r="J9" s="127">
        <v>30702</v>
      </c>
      <c r="K9" s="127"/>
      <c r="L9" s="128" t="s">
        <v>154</v>
      </c>
      <c r="M9" s="128"/>
      <c r="N9" s="128"/>
      <c r="O9" s="129">
        <v>0</v>
      </c>
      <c r="P9" s="95"/>
    </row>
    <row r="10" ht="15.75" customHeight="1" spans="1:16">
      <c r="A10" s="127">
        <v>30103</v>
      </c>
      <c r="B10" s="128" t="s">
        <v>155</v>
      </c>
      <c r="C10" s="129">
        <v>187.3</v>
      </c>
      <c r="D10" s="127">
        <v>30203</v>
      </c>
      <c r="E10" s="127"/>
      <c r="F10" s="127"/>
      <c r="G10" s="128" t="s">
        <v>156</v>
      </c>
      <c r="H10" s="128"/>
      <c r="I10" s="129">
        <v>0</v>
      </c>
      <c r="J10" s="127">
        <v>310</v>
      </c>
      <c r="K10" s="127"/>
      <c r="L10" s="128" t="s">
        <v>157</v>
      </c>
      <c r="M10" s="128"/>
      <c r="N10" s="128"/>
      <c r="O10" s="129">
        <v>6.26</v>
      </c>
      <c r="P10" s="95"/>
    </row>
    <row r="11" ht="15.75" customHeight="1" spans="1:16">
      <c r="A11" s="127">
        <v>30106</v>
      </c>
      <c r="B11" s="128" t="s">
        <v>158</v>
      </c>
      <c r="C11" s="129">
        <v>0.75</v>
      </c>
      <c r="D11" s="127">
        <v>30204</v>
      </c>
      <c r="E11" s="127"/>
      <c r="F11" s="127"/>
      <c r="G11" s="128" t="s">
        <v>159</v>
      </c>
      <c r="H11" s="128"/>
      <c r="I11" s="129">
        <v>0</v>
      </c>
      <c r="J11" s="127">
        <v>31001</v>
      </c>
      <c r="K11" s="127"/>
      <c r="L11" s="128" t="s">
        <v>160</v>
      </c>
      <c r="M11" s="128"/>
      <c r="N11" s="128"/>
      <c r="O11" s="129">
        <v>0</v>
      </c>
      <c r="P11" s="95"/>
    </row>
    <row r="12" ht="15.75" customHeight="1" spans="1:16">
      <c r="A12" s="127">
        <v>30107</v>
      </c>
      <c r="B12" s="128" t="s">
        <v>161</v>
      </c>
      <c r="C12" s="129">
        <v>23.73</v>
      </c>
      <c r="D12" s="127">
        <v>30205</v>
      </c>
      <c r="E12" s="127"/>
      <c r="F12" s="127"/>
      <c r="G12" s="128" t="s">
        <v>162</v>
      </c>
      <c r="H12" s="128"/>
      <c r="I12" s="129">
        <v>0.09</v>
      </c>
      <c r="J12" s="127">
        <v>31002</v>
      </c>
      <c r="K12" s="127"/>
      <c r="L12" s="128" t="s">
        <v>163</v>
      </c>
      <c r="M12" s="128"/>
      <c r="N12" s="128"/>
      <c r="O12" s="129">
        <v>6.26</v>
      </c>
      <c r="P12" s="95"/>
    </row>
    <row r="13" ht="35.25" customHeight="1" spans="1:16">
      <c r="A13" s="127">
        <v>30108</v>
      </c>
      <c r="B13" s="128" t="s">
        <v>164</v>
      </c>
      <c r="C13" s="129">
        <v>23.44</v>
      </c>
      <c r="D13" s="127">
        <v>30206</v>
      </c>
      <c r="E13" s="127"/>
      <c r="F13" s="127"/>
      <c r="G13" s="128" t="s">
        <v>165</v>
      </c>
      <c r="H13" s="128"/>
      <c r="I13" s="129">
        <v>0.01</v>
      </c>
      <c r="J13" s="127">
        <v>31003</v>
      </c>
      <c r="K13" s="127"/>
      <c r="L13" s="128" t="s">
        <v>166</v>
      </c>
      <c r="M13" s="128"/>
      <c r="N13" s="128"/>
      <c r="O13" s="129">
        <v>0</v>
      </c>
      <c r="P13" s="95"/>
    </row>
    <row r="14" ht="24" customHeight="1" spans="1:16">
      <c r="A14" s="127">
        <v>30109</v>
      </c>
      <c r="B14" s="128" t="s">
        <v>167</v>
      </c>
      <c r="C14" s="129">
        <v>0</v>
      </c>
      <c r="D14" s="127">
        <v>30207</v>
      </c>
      <c r="E14" s="127"/>
      <c r="F14" s="127"/>
      <c r="G14" s="128" t="s">
        <v>168</v>
      </c>
      <c r="H14" s="128"/>
      <c r="I14" s="129">
        <v>1.85</v>
      </c>
      <c r="J14" s="127">
        <v>31005</v>
      </c>
      <c r="K14" s="127"/>
      <c r="L14" s="128" t="s">
        <v>169</v>
      </c>
      <c r="M14" s="128"/>
      <c r="N14" s="128"/>
      <c r="O14" s="129">
        <v>0</v>
      </c>
      <c r="P14" s="95"/>
    </row>
    <row r="15" ht="24" customHeight="1" spans="1:16">
      <c r="A15" s="127">
        <v>30110</v>
      </c>
      <c r="B15" s="128" t="s">
        <v>170</v>
      </c>
      <c r="C15" s="129">
        <v>10.77</v>
      </c>
      <c r="D15" s="127">
        <v>30208</v>
      </c>
      <c r="E15" s="127"/>
      <c r="F15" s="127"/>
      <c r="G15" s="128" t="s">
        <v>171</v>
      </c>
      <c r="H15" s="128"/>
      <c r="I15" s="129">
        <v>0</v>
      </c>
      <c r="J15" s="127">
        <v>31006</v>
      </c>
      <c r="K15" s="127"/>
      <c r="L15" s="128" t="s">
        <v>172</v>
      </c>
      <c r="M15" s="128"/>
      <c r="N15" s="128"/>
      <c r="O15" s="129">
        <v>0</v>
      </c>
      <c r="P15" s="95"/>
    </row>
    <row r="16" ht="24" customHeight="1" spans="1:16">
      <c r="A16" s="127">
        <v>30111</v>
      </c>
      <c r="B16" s="128" t="s">
        <v>173</v>
      </c>
      <c r="C16" s="129">
        <v>1.84</v>
      </c>
      <c r="D16" s="127">
        <v>30209</v>
      </c>
      <c r="E16" s="127"/>
      <c r="F16" s="127"/>
      <c r="G16" s="128" t="s">
        <v>174</v>
      </c>
      <c r="H16" s="128"/>
      <c r="I16" s="129">
        <v>0.9</v>
      </c>
      <c r="J16" s="127">
        <v>31007</v>
      </c>
      <c r="K16" s="127"/>
      <c r="L16" s="128" t="s">
        <v>175</v>
      </c>
      <c r="M16" s="128"/>
      <c r="N16" s="128"/>
      <c r="O16" s="129">
        <v>0</v>
      </c>
      <c r="P16" s="95"/>
    </row>
    <row r="17" ht="24" customHeight="1" spans="1:16">
      <c r="A17" s="127">
        <v>30112</v>
      </c>
      <c r="B17" s="128" t="s">
        <v>176</v>
      </c>
      <c r="C17" s="129">
        <v>4.41</v>
      </c>
      <c r="D17" s="127">
        <v>30211</v>
      </c>
      <c r="E17" s="127"/>
      <c r="F17" s="127"/>
      <c r="G17" s="128" t="s">
        <v>177</v>
      </c>
      <c r="H17" s="128"/>
      <c r="I17" s="129">
        <v>1.11</v>
      </c>
      <c r="J17" s="127">
        <v>31008</v>
      </c>
      <c r="K17" s="127"/>
      <c r="L17" s="128" t="s">
        <v>178</v>
      </c>
      <c r="M17" s="128"/>
      <c r="N17" s="128"/>
      <c r="O17" s="129">
        <v>0</v>
      </c>
      <c r="P17" s="95"/>
    </row>
    <row r="18" ht="15.75" customHeight="1" spans="1:16">
      <c r="A18" s="127">
        <v>30113</v>
      </c>
      <c r="B18" s="128" t="s">
        <v>179</v>
      </c>
      <c r="C18" s="129">
        <v>35.26</v>
      </c>
      <c r="D18" s="127">
        <v>30212</v>
      </c>
      <c r="E18" s="127"/>
      <c r="F18" s="127"/>
      <c r="G18" s="128" t="s">
        <v>180</v>
      </c>
      <c r="H18" s="128"/>
      <c r="I18" s="129">
        <v>0</v>
      </c>
      <c r="J18" s="127">
        <v>31009</v>
      </c>
      <c r="K18" s="127"/>
      <c r="L18" s="128" t="s">
        <v>181</v>
      </c>
      <c r="M18" s="128"/>
      <c r="N18" s="128"/>
      <c r="O18" s="129">
        <v>0</v>
      </c>
      <c r="P18" s="95"/>
    </row>
    <row r="19" ht="15" customHeight="1" spans="1:16">
      <c r="A19" s="127">
        <v>30114</v>
      </c>
      <c r="B19" s="128" t="s">
        <v>182</v>
      </c>
      <c r="C19" s="129">
        <v>0</v>
      </c>
      <c r="D19" s="127">
        <v>30213</v>
      </c>
      <c r="E19" s="127"/>
      <c r="F19" s="127"/>
      <c r="G19" s="128" t="s">
        <v>183</v>
      </c>
      <c r="H19" s="128"/>
      <c r="I19" s="129">
        <v>0</v>
      </c>
      <c r="J19" s="127">
        <v>31010</v>
      </c>
      <c r="K19" s="127"/>
      <c r="L19" s="128" t="s">
        <v>184</v>
      </c>
      <c r="M19" s="128"/>
      <c r="N19" s="128"/>
      <c r="O19" s="129">
        <v>0</v>
      </c>
      <c r="P19" s="138"/>
    </row>
    <row r="20" ht="24" customHeight="1" spans="1:16">
      <c r="A20" s="127">
        <v>30199</v>
      </c>
      <c r="B20" s="128" t="s">
        <v>185</v>
      </c>
      <c r="C20" s="129">
        <v>50.01</v>
      </c>
      <c r="D20" s="127">
        <v>30214</v>
      </c>
      <c r="E20" s="127"/>
      <c r="F20" s="127"/>
      <c r="G20" s="128" t="s">
        <v>186</v>
      </c>
      <c r="H20" s="128"/>
      <c r="I20" s="129">
        <v>0</v>
      </c>
      <c r="J20" s="127">
        <v>31011</v>
      </c>
      <c r="K20" s="127"/>
      <c r="L20" s="128" t="s">
        <v>187</v>
      </c>
      <c r="M20" s="128"/>
      <c r="N20" s="128"/>
      <c r="O20" s="129">
        <v>0</v>
      </c>
      <c r="P20" s="138"/>
    </row>
    <row r="21" ht="24" customHeight="1" spans="1:16">
      <c r="A21" s="127">
        <v>303</v>
      </c>
      <c r="B21" s="128" t="s">
        <v>188</v>
      </c>
      <c r="C21" s="129">
        <v>11.32</v>
      </c>
      <c r="D21" s="127">
        <v>30215</v>
      </c>
      <c r="E21" s="127"/>
      <c r="F21" s="127"/>
      <c r="G21" s="128" t="s">
        <v>189</v>
      </c>
      <c r="H21" s="128"/>
      <c r="I21" s="129">
        <v>0</v>
      </c>
      <c r="J21" s="127">
        <v>31012</v>
      </c>
      <c r="K21" s="127"/>
      <c r="L21" s="128" t="s">
        <v>190</v>
      </c>
      <c r="M21" s="128"/>
      <c r="N21" s="128"/>
      <c r="O21" s="129">
        <v>0</v>
      </c>
      <c r="P21" s="138"/>
    </row>
    <row r="22" ht="15" customHeight="1" spans="1:16">
      <c r="A22" s="127">
        <v>30301</v>
      </c>
      <c r="B22" s="128" t="s">
        <v>191</v>
      </c>
      <c r="C22" s="129">
        <v>0</v>
      </c>
      <c r="D22" s="127">
        <v>30216</v>
      </c>
      <c r="E22" s="127"/>
      <c r="F22" s="127"/>
      <c r="G22" s="128" t="s">
        <v>192</v>
      </c>
      <c r="H22" s="128"/>
      <c r="I22" s="129">
        <v>0.11</v>
      </c>
      <c r="J22" s="127">
        <v>31013</v>
      </c>
      <c r="K22" s="127"/>
      <c r="L22" s="128" t="s">
        <v>193</v>
      </c>
      <c r="M22" s="128"/>
      <c r="N22" s="128"/>
      <c r="O22" s="129">
        <v>0</v>
      </c>
      <c r="P22" s="138"/>
    </row>
    <row r="23" ht="15" customHeight="1" spans="1:16">
      <c r="A23" s="127">
        <v>30302</v>
      </c>
      <c r="B23" s="128" t="s">
        <v>194</v>
      </c>
      <c r="C23" s="129">
        <v>0</v>
      </c>
      <c r="D23" s="127">
        <v>30217</v>
      </c>
      <c r="E23" s="127"/>
      <c r="F23" s="127"/>
      <c r="G23" s="128" t="s">
        <v>195</v>
      </c>
      <c r="H23" s="128"/>
      <c r="I23" s="129">
        <v>0</v>
      </c>
      <c r="J23" s="127">
        <v>31019</v>
      </c>
      <c r="K23" s="127"/>
      <c r="L23" s="128" t="s">
        <v>196</v>
      </c>
      <c r="M23" s="128"/>
      <c r="N23" s="128"/>
      <c r="O23" s="129">
        <v>0</v>
      </c>
      <c r="P23" s="138"/>
    </row>
    <row r="24" ht="24" customHeight="1" spans="1:16">
      <c r="A24" s="127">
        <v>30303</v>
      </c>
      <c r="B24" s="128" t="s">
        <v>197</v>
      </c>
      <c r="C24" s="129">
        <v>0</v>
      </c>
      <c r="D24" s="127">
        <v>30218</v>
      </c>
      <c r="E24" s="127"/>
      <c r="F24" s="127"/>
      <c r="G24" s="128" t="s">
        <v>198</v>
      </c>
      <c r="H24" s="128"/>
      <c r="I24" s="129">
        <v>0</v>
      </c>
      <c r="J24" s="127">
        <v>31021</v>
      </c>
      <c r="K24" s="127"/>
      <c r="L24" s="128" t="s">
        <v>199</v>
      </c>
      <c r="M24" s="128"/>
      <c r="N24" s="128"/>
      <c r="O24" s="129">
        <v>0</v>
      </c>
      <c r="P24" s="138"/>
    </row>
    <row r="25" ht="15" customHeight="1" spans="1:16">
      <c r="A25" s="127">
        <v>30304</v>
      </c>
      <c r="B25" s="128" t="s">
        <v>200</v>
      </c>
      <c r="C25" s="129">
        <v>4.98</v>
      </c>
      <c r="D25" s="127">
        <v>30224</v>
      </c>
      <c r="E25" s="127"/>
      <c r="F25" s="127"/>
      <c r="G25" s="128" t="s">
        <v>201</v>
      </c>
      <c r="H25" s="128"/>
      <c r="I25" s="129">
        <v>0</v>
      </c>
      <c r="J25" s="127">
        <v>31022</v>
      </c>
      <c r="K25" s="127"/>
      <c r="L25" s="128" t="s">
        <v>202</v>
      </c>
      <c r="M25" s="128"/>
      <c r="N25" s="128"/>
      <c r="O25" s="129">
        <v>0</v>
      </c>
      <c r="P25" s="138"/>
    </row>
    <row r="26" ht="15" customHeight="1" spans="1:16">
      <c r="A26" s="127">
        <v>30305</v>
      </c>
      <c r="B26" s="128" t="s">
        <v>203</v>
      </c>
      <c r="C26" s="129">
        <v>1.99</v>
      </c>
      <c r="D26" s="127">
        <v>30225</v>
      </c>
      <c r="E26" s="127"/>
      <c r="F26" s="127"/>
      <c r="G26" s="128" t="s">
        <v>204</v>
      </c>
      <c r="H26" s="128"/>
      <c r="I26" s="129">
        <v>0</v>
      </c>
      <c r="J26" s="127">
        <v>31099</v>
      </c>
      <c r="K26" s="127"/>
      <c r="L26" s="128" t="s">
        <v>205</v>
      </c>
      <c r="M26" s="128"/>
      <c r="N26" s="128"/>
      <c r="O26" s="129">
        <v>0</v>
      </c>
      <c r="P26" s="138"/>
    </row>
    <row r="27" ht="15" customHeight="1" spans="1:16">
      <c r="A27" s="127">
        <v>30306</v>
      </c>
      <c r="B27" s="128" t="s">
        <v>206</v>
      </c>
      <c r="C27" s="129">
        <v>0</v>
      </c>
      <c r="D27" s="127">
        <v>30226</v>
      </c>
      <c r="E27" s="127"/>
      <c r="F27" s="127"/>
      <c r="G27" s="128" t="s">
        <v>207</v>
      </c>
      <c r="H27" s="128"/>
      <c r="I27" s="129">
        <v>0</v>
      </c>
      <c r="J27" s="127">
        <v>312</v>
      </c>
      <c r="K27" s="127"/>
      <c r="L27" s="128" t="s">
        <v>208</v>
      </c>
      <c r="M27" s="128"/>
      <c r="N27" s="128"/>
      <c r="O27" s="129">
        <v>0</v>
      </c>
      <c r="P27" s="138"/>
    </row>
    <row r="28" ht="15" customHeight="1" spans="1:16">
      <c r="A28" s="127">
        <v>30307</v>
      </c>
      <c r="B28" s="128" t="s">
        <v>209</v>
      </c>
      <c r="C28" s="129">
        <v>0</v>
      </c>
      <c r="D28" s="127">
        <v>30227</v>
      </c>
      <c r="E28" s="127"/>
      <c r="F28" s="127"/>
      <c r="G28" s="128" t="s">
        <v>210</v>
      </c>
      <c r="H28" s="128"/>
      <c r="I28" s="129">
        <v>1.31</v>
      </c>
      <c r="J28" s="127">
        <v>31201</v>
      </c>
      <c r="K28" s="127"/>
      <c r="L28" s="128" t="s">
        <v>211</v>
      </c>
      <c r="M28" s="128"/>
      <c r="N28" s="128"/>
      <c r="O28" s="129">
        <v>0</v>
      </c>
      <c r="P28" s="138"/>
    </row>
    <row r="29" ht="15" customHeight="1" spans="1:16">
      <c r="A29" s="127">
        <v>30308</v>
      </c>
      <c r="B29" s="128" t="s">
        <v>212</v>
      </c>
      <c r="C29" s="129">
        <v>0</v>
      </c>
      <c r="D29" s="127">
        <v>30228</v>
      </c>
      <c r="E29" s="127"/>
      <c r="F29" s="127"/>
      <c r="G29" s="128" t="s">
        <v>213</v>
      </c>
      <c r="H29" s="128"/>
      <c r="I29" s="129">
        <v>8.53</v>
      </c>
      <c r="J29" s="127">
        <v>31203</v>
      </c>
      <c r="K29" s="127"/>
      <c r="L29" s="128" t="s">
        <v>214</v>
      </c>
      <c r="M29" s="128"/>
      <c r="N29" s="128"/>
      <c r="O29" s="129">
        <v>0</v>
      </c>
      <c r="P29" s="138"/>
    </row>
    <row r="30" ht="15" customHeight="1" spans="1:16">
      <c r="A30" s="127">
        <v>30309</v>
      </c>
      <c r="B30" s="128" t="s">
        <v>215</v>
      </c>
      <c r="C30" s="129">
        <v>0</v>
      </c>
      <c r="D30" s="127">
        <v>30229</v>
      </c>
      <c r="E30" s="127"/>
      <c r="F30" s="127"/>
      <c r="G30" s="128" t="s">
        <v>216</v>
      </c>
      <c r="H30" s="128"/>
      <c r="I30" s="129">
        <v>0.34</v>
      </c>
      <c r="J30" s="127">
        <v>31204</v>
      </c>
      <c r="K30" s="127"/>
      <c r="L30" s="128" t="s">
        <v>217</v>
      </c>
      <c r="M30" s="128"/>
      <c r="N30" s="128"/>
      <c r="O30" s="129">
        <v>0</v>
      </c>
      <c r="P30" s="138"/>
    </row>
    <row r="31" ht="24" customHeight="1" spans="1:16">
      <c r="A31" s="127">
        <v>30310</v>
      </c>
      <c r="B31" s="128" t="s">
        <v>218</v>
      </c>
      <c r="C31" s="129">
        <v>0</v>
      </c>
      <c r="D31" s="127">
        <v>30231</v>
      </c>
      <c r="E31" s="127"/>
      <c r="F31" s="127"/>
      <c r="G31" s="128" t="s">
        <v>219</v>
      </c>
      <c r="H31" s="128"/>
      <c r="I31" s="129">
        <v>0</v>
      </c>
      <c r="J31" s="127">
        <v>31205</v>
      </c>
      <c r="K31" s="127"/>
      <c r="L31" s="128" t="s">
        <v>220</v>
      </c>
      <c r="M31" s="128"/>
      <c r="N31" s="128"/>
      <c r="O31" s="129">
        <v>0</v>
      </c>
      <c r="P31" s="138"/>
    </row>
    <row r="32" ht="24" customHeight="1" spans="1:16">
      <c r="A32" s="127">
        <v>30311</v>
      </c>
      <c r="B32" s="128" t="s">
        <v>221</v>
      </c>
      <c r="C32" s="129">
        <v>0</v>
      </c>
      <c r="D32" s="127">
        <v>30239</v>
      </c>
      <c r="E32" s="127"/>
      <c r="F32" s="127"/>
      <c r="G32" s="128" t="s">
        <v>222</v>
      </c>
      <c r="H32" s="128"/>
      <c r="I32" s="129">
        <v>3.9</v>
      </c>
      <c r="J32" s="127">
        <v>31299</v>
      </c>
      <c r="K32" s="127"/>
      <c r="L32" s="128" t="s">
        <v>223</v>
      </c>
      <c r="M32" s="128"/>
      <c r="N32" s="128"/>
      <c r="O32" s="129">
        <v>0</v>
      </c>
      <c r="P32" s="138"/>
    </row>
    <row r="33" ht="35.25" customHeight="1" spans="1:16">
      <c r="A33" s="130">
        <v>30399</v>
      </c>
      <c r="B33" s="131" t="s">
        <v>224</v>
      </c>
      <c r="C33" s="129">
        <v>4.35</v>
      </c>
      <c r="D33" s="127">
        <v>30240</v>
      </c>
      <c r="E33" s="127"/>
      <c r="F33" s="127"/>
      <c r="G33" s="128" t="s">
        <v>225</v>
      </c>
      <c r="H33" s="128"/>
      <c r="I33" s="129">
        <v>0</v>
      </c>
      <c r="J33" s="127">
        <v>399</v>
      </c>
      <c r="K33" s="127"/>
      <c r="L33" s="128" t="s">
        <v>92</v>
      </c>
      <c r="M33" s="128"/>
      <c r="N33" s="128"/>
      <c r="O33" s="129">
        <v>0</v>
      </c>
      <c r="P33" s="138"/>
    </row>
    <row r="34" ht="15" customHeight="1" spans="1:16">
      <c r="A34" s="132"/>
      <c r="B34" s="132"/>
      <c r="C34" s="133"/>
      <c r="D34" s="127">
        <v>30299</v>
      </c>
      <c r="E34" s="127"/>
      <c r="F34" s="127"/>
      <c r="G34" s="128" t="s">
        <v>226</v>
      </c>
      <c r="H34" s="128"/>
      <c r="I34" s="129">
        <v>0.47</v>
      </c>
      <c r="J34" s="127">
        <v>39906</v>
      </c>
      <c r="K34" s="127"/>
      <c r="L34" s="128" t="s">
        <v>227</v>
      </c>
      <c r="M34" s="128"/>
      <c r="N34" s="128"/>
      <c r="O34" s="129">
        <v>0</v>
      </c>
      <c r="P34" s="138"/>
    </row>
    <row r="35" ht="15.75" customHeight="1" spans="1:16">
      <c r="A35" s="132"/>
      <c r="B35" s="132"/>
      <c r="C35" s="133"/>
      <c r="D35" s="134"/>
      <c r="E35" s="134"/>
      <c r="F35" s="134"/>
      <c r="G35" s="135"/>
      <c r="H35" s="135"/>
      <c r="I35" s="139"/>
      <c r="J35" s="127">
        <v>39907</v>
      </c>
      <c r="K35" s="127"/>
      <c r="L35" s="128" t="s">
        <v>228</v>
      </c>
      <c r="M35" s="128"/>
      <c r="N35" s="128"/>
      <c r="O35" s="129">
        <v>0</v>
      </c>
      <c r="P35" s="138"/>
    </row>
    <row r="36" ht="23.25" customHeight="1" spans="1:16">
      <c r="A36" s="132"/>
      <c r="B36" s="132"/>
      <c r="C36" s="133"/>
      <c r="D36" s="134"/>
      <c r="E36" s="134"/>
      <c r="F36" s="134"/>
      <c r="G36" s="134"/>
      <c r="H36" s="134"/>
      <c r="I36" s="140"/>
      <c r="J36" s="127">
        <v>39908</v>
      </c>
      <c r="K36" s="127"/>
      <c r="L36" s="128" t="s">
        <v>229</v>
      </c>
      <c r="M36" s="128"/>
      <c r="N36" s="128"/>
      <c r="O36" s="129">
        <v>0</v>
      </c>
      <c r="P36" s="138"/>
    </row>
    <row r="37" ht="15.75" customHeight="1" spans="1:16">
      <c r="A37" s="132"/>
      <c r="B37" s="132"/>
      <c r="C37" s="133"/>
      <c r="D37" s="134"/>
      <c r="E37" s="134"/>
      <c r="F37" s="134"/>
      <c r="G37" s="134" t="s">
        <v>134</v>
      </c>
      <c r="H37" s="134"/>
      <c r="I37" s="139"/>
      <c r="J37" s="127">
        <v>39999</v>
      </c>
      <c r="K37" s="127"/>
      <c r="L37" s="128" t="s">
        <v>92</v>
      </c>
      <c r="M37" s="128"/>
      <c r="N37" s="128"/>
      <c r="O37" s="129">
        <v>0</v>
      </c>
      <c r="P37" s="138"/>
    </row>
    <row r="38" ht="15" customHeight="1" spans="1:16">
      <c r="A38" s="124" t="s">
        <v>230</v>
      </c>
      <c r="B38" s="124"/>
      <c r="C38" s="136">
        <v>602.27</v>
      </c>
      <c r="D38" s="124" t="s">
        <v>231</v>
      </c>
      <c r="E38" s="124"/>
      <c r="F38" s="124"/>
      <c r="G38" s="124"/>
      <c r="H38" s="124"/>
      <c r="I38" s="124"/>
      <c r="J38" s="124"/>
      <c r="K38" s="124"/>
      <c r="L38" s="124"/>
      <c r="M38" s="124"/>
      <c r="N38" s="124"/>
      <c r="O38" s="129">
        <v>28.62</v>
      </c>
      <c r="P38" s="138"/>
    </row>
  </sheetData>
  <mergeCells count="144">
    <mergeCell ref="A1:O1"/>
    <mergeCell ref="A2:J2"/>
    <mergeCell ref="K2:L2"/>
    <mergeCell ref="N2:O2"/>
    <mergeCell ref="A3:C3"/>
    <mergeCell ref="D3:O3"/>
    <mergeCell ref="D4:F4"/>
    <mergeCell ref="J4:K4"/>
    <mergeCell ref="D5:F5"/>
    <mergeCell ref="J5:K5"/>
    <mergeCell ref="D6:F6"/>
    <mergeCell ref="J6:K6"/>
    <mergeCell ref="D7:F7"/>
    <mergeCell ref="G7:H7"/>
    <mergeCell ref="J7:K7"/>
    <mergeCell ref="L7:N7"/>
    <mergeCell ref="D8:F8"/>
    <mergeCell ref="G8:H8"/>
    <mergeCell ref="J8:K8"/>
    <mergeCell ref="L8:N8"/>
    <mergeCell ref="D9:F9"/>
    <mergeCell ref="G9:H9"/>
    <mergeCell ref="J9:K9"/>
    <mergeCell ref="L9:N9"/>
    <mergeCell ref="D10:F10"/>
    <mergeCell ref="G10:H10"/>
    <mergeCell ref="J10:K10"/>
    <mergeCell ref="L10:N10"/>
    <mergeCell ref="D11:F11"/>
    <mergeCell ref="G11:H11"/>
    <mergeCell ref="J11:K11"/>
    <mergeCell ref="L11:N11"/>
    <mergeCell ref="D12:F12"/>
    <mergeCell ref="G12:H12"/>
    <mergeCell ref="J12:K12"/>
    <mergeCell ref="L12:N12"/>
    <mergeCell ref="D13:F13"/>
    <mergeCell ref="G13:H13"/>
    <mergeCell ref="J13:K13"/>
    <mergeCell ref="L13:N13"/>
    <mergeCell ref="D14:F14"/>
    <mergeCell ref="G14:H14"/>
    <mergeCell ref="J14:K14"/>
    <mergeCell ref="L14:N14"/>
    <mergeCell ref="D15:F15"/>
    <mergeCell ref="G15:H15"/>
    <mergeCell ref="J15:K15"/>
    <mergeCell ref="L15:N15"/>
    <mergeCell ref="D16:F16"/>
    <mergeCell ref="G16:H16"/>
    <mergeCell ref="J16:K16"/>
    <mergeCell ref="L16:N16"/>
    <mergeCell ref="D17:F17"/>
    <mergeCell ref="G17:H17"/>
    <mergeCell ref="J17:K17"/>
    <mergeCell ref="L17:N17"/>
    <mergeCell ref="D18:F18"/>
    <mergeCell ref="G18:H18"/>
    <mergeCell ref="J18:K18"/>
    <mergeCell ref="L18:N18"/>
    <mergeCell ref="D19:F19"/>
    <mergeCell ref="G19:H19"/>
    <mergeCell ref="J19:K19"/>
    <mergeCell ref="L19:N19"/>
    <mergeCell ref="D20:F20"/>
    <mergeCell ref="G20:H20"/>
    <mergeCell ref="J20:K20"/>
    <mergeCell ref="L20:N20"/>
    <mergeCell ref="D21:F21"/>
    <mergeCell ref="G21:H21"/>
    <mergeCell ref="J21:K21"/>
    <mergeCell ref="L21:N21"/>
    <mergeCell ref="D22:F22"/>
    <mergeCell ref="G22:H22"/>
    <mergeCell ref="J22:K22"/>
    <mergeCell ref="L22:N22"/>
    <mergeCell ref="D23:F23"/>
    <mergeCell ref="G23:H23"/>
    <mergeCell ref="J23:K23"/>
    <mergeCell ref="L23:N23"/>
    <mergeCell ref="D24:F24"/>
    <mergeCell ref="G24:H24"/>
    <mergeCell ref="J24:K24"/>
    <mergeCell ref="L24:N24"/>
    <mergeCell ref="D25:F25"/>
    <mergeCell ref="G25:H25"/>
    <mergeCell ref="J25:K25"/>
    <mergeCell ref="L25:N25"/>
    <mergeCell ref="D26:F26"/>
    <mergeCell ref="G26:H26"/>
    <mergeCell ref="J26:K26"/>
    <mergeCell ref="L26:N26"/>
    <mergeCell ref="D27:F27"/>
    <mergeCell ref="G27:H27"/>
    <mergeCell ref="J27:K27"/>
    <mergeCell ref="L27:N27"/>
    <mergeCell ref="D28:F28"/>
    <mergeCell ref="G28:H28"/>
    <mergeCell ref="J28:K28"/>
    <mergeCell ref="L28:N28"/>
    <mergeCell ref="D29:F29"/>
    <mergeCell ref="G29:H29"/>
    <mergeCell ref="J29:K29"/>
    <mergeCell ref="L29:N29"/>
    <mergeCell ref="D30:F30"/>
    <mergeCell ref="G30:H30"/>
    <mergeCell ref="J30:K30"/>
    <mergeCell ref="L30:N30"/>
    <mergeCell ref="D31:F31"/>
    <mergeCell ref="G31:H31"/>
    <mergeCell ref="J31:K31"/>
    <mergeCell ref="L31:N31"/>
    <mergeCell ref="D32:F32"/>
    <mergeCell ref="G32:H32"/>
    <mergeCell ref="J32:K32"/>
    <mergeCell ref="L32:N32"/>
    <mergeCell ref="D33:F33"/>
    <mergeCell ref="G33:H33"/>
    <mergeCell ref="J33:K33"/>
    <mergeCell ref="L33:N33"/>
    <mergeCell ref="D34:F34"/>
    <mergeCell ref="G34:H34"/>
    <mergeCell ref="J34:K34"/>
    <mergeCell ref="L34:N34"/>
    <mergeCell ref="D35:F35"/>
    <mergeCell ref="G35:H35"/>
    <mergeCell ref="J35:K35"/>
    <mergeCell ref="L35:N35"/>
    <mergeCell ref="D36:F36"/>
    <mergeCell ref="G36:H36"/>
    <mergeCell ref="J36:K36"/>
    <mergeCell ref="L36:N36"/>
    <mergeCell ref="D37:F37"/>
    <mergeCell ref="G37:H37"/>
    <mergeCell ref="J37:K37"/>
    <mergeCell ref="L37:N37"/>
    <mergeCell ref="A38:B38"/>
    <mergeCell ref="D38:N38"/>
    <mergeCell ref="B4:B6"/>
    <mergeCell ref="C4:C6"/>
    <mergeCell ref="I4:I6"/>
    <mergeCell ref="O4:O6"/>
    <mergeCell ref="G4:H6"/>
    <mergeCell ref="L4:N6"/>
  </mergeCells>
  <pageMargins left="0.75" right="0.75" top="1" bottom="1" header="0.511805555555556" footer="0.511805555555556"/>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0"/>
  <sheetViews>
    <sheetView workbookViewId="0">
      <selection activeCell="B7" sqref="B7"/>
    </sheetView>
  </sheetViews>
  <sheetFormatPr defaultColWidth="9" defaultRowHeight="13.5" outlineLevelCol="2"/>
  <cols>
    <col min="1" max="3" width="26.5" customWidth="1"/>
  </cols>
  <sheetData>
    <row r="1" ht="32" customHeight="1" spans="1:3">
      <c r="A1" s="116" t="s">
        <v>232</v>
      </c>
      <c r="B1" s="116"/>
      <c r="C1" s="117"/>
    </row>
    <row r="2" ht="27" spans="1:3">
      <c r="A2" s="118" t="s">
        <v>1</v>
      </c>
      <c r="B2" s="119"/>
      <c r="C2" s="120" t="s">
        <v>2</v>
      </c>
    </row>
    <row r="3" ht="54" customHeight="1" spans="1:3">
      <c r="A3" s="121" t="s">
        <v>5</v>
      </c>
      <c r="B3" s="121" t="s">
        <v>233</v>
      </c>
      <c r="C3" s="121" t="s">
        <v>6</v>
      </c>
    </row>
    <row r="4" ht="54" customHeight="1" spans="1:3">
      <c r="A4" s="122" t="s">
        <v>61</v>
      </c>
      <c r="B4" s="122">
        <v>1</v>
      </c>
      <c r="C4" s="123">
        <v>0</v>
      </c>
    </row>
    <row r="5" ht="54" customHeight="1" spans="1:3">
      <c r="A5" s="122" t="s">
        <v>234</v>
      </c>
      <c r="B5" s="122">
        <v>2</v>
      </c>
      <c r="C5" s="123">
        <v>0</v>
      </c>
    </row>
    <row r="6" ht="54" customHeight="1" spans="1:3">
      <c r="A6" s="122" t="s">
        <v>235</v>
      </c>
      <c r="B6" s="122">
        <v>3</v>
      </c>
      <c r="C6" s="123">
        <v>0</v>
      </c>
    </row>
    <row r="7" ht="54" customHeight="1" spans="1:3">
      <c r="A7" s="122" t="s">
        <v>236</v>
      </c>
      <c r="B7" s="122">
        <v>4</v>
      </c>
      <c r="C7" s="123">
        <v>0</v>
      </c>
    </row>
    <row r="8" ht="54" customHeight="1" spans="1:3">
      <c r="A8" s="122" t="s">
        <v>237</v>
      </c>
      <c r="B8" s="122">
        <v>5</v>
      </c>
      <c r="C8" s="123">
        <v>0</v>
      </c>
    </row>
    <row r="9" ht="54" customHeight="1" spans="1:3">
      <c r="A9" s="122" t="s">
        <v>238</v>
      </c>
      <c r="B9" s="122">
        <v>6</v>
      </c>
      <c r="C9" s="123">
        <v>0</v>
      </c>
    </row>
    <row r="10" ht="71.25" customHeight="1" spans="1:3">
      <c r="A10" s="95" t="s">
        <v>239</v>
      </c>
      <c r="B10" s="95"/>
      <c r="C10" s="95"/>
    </row>
  </sheetData>
  <mergeCells count="2">
    <mergeCell ref="A1:C1"/>
    <mergeCell ref="A10:C10"/>
  </mergeCells>
  <pageMargins left="0.75" right="0.75" top="1" bottom="1" header="0.511805555555556" footer="0.511805555555556"/>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4"/>
  <sheetViews>
    <sheetView workbookViewId="0">
      <selection activeCell="M13" sqref="M13"/>
    </sheetView>
  </sheetViews>
  <sheetFormatPr defaultColWidth="9" defaultRowHeight="13.5"/>
  <cols>
    <col min="1" max="3" width="2.5" customWidth="1"/>
  </cols>
  <sheetData>
    <row r="1" ht="22.5" customHeight="1" spans="1:11">
      <c r="A1" s="103" t="s">
        <v>240</v>
      </c>
      <c r="B1" s="103"/>
      <c r="C1" s="103"/>
      <c r="D1" s="103"/>
      <c r="E1" s="103"/>
      <c r="F1" s="103"/>
      <c r="G1" s="103"/>
      <c r="H1" s="103"/>
      <c r="I1" s="103"/>
      <c r="J1" s="103"/>
      <c r="K1" s="95"/>
    </row>
    <row r="2" ht="14.25" spans="1:11">
      <c r="A2" s="104"/>
      <c r="B2" s="104"/>
      <c r="C2" s="104"/>
      <c r="D2" s="104"/>
      <c r="E2" s="104"/>
      <c r="F2" s="104"/>
      <c r="G2" s="104"/>
      <c r="H2" s="104"/>
      <c r="I2" s="104"/>
      <c r="J2" s="112" t="s">
        <v>241</v>
      </c>
      <c r="K2" s="95"/>
    </row>
    <row r="3" ht="15.75" customHeight="1" spans="1:11">
      <c r="A3" s="105" t="s">
        <v>1</v>
      </c>
      <c r="B3" s="105"/>
      <c r="C3" s="105"/>
      <c r="D3" s="105"/>
      <c r="E3" s="105"/>
      <c r="F3" s="105"/>
      <c r="G3" s="106"/>
      <c r="H3" s="106"/>
      <c r="I3" s="113" t="s">
        <v>2</v>
      </c>
      <c r="J3" s="113"/>
      <c r="K3" s="114"/>
    </row>
    <row r="4" ht="15.75" customHeight="1" spans="1:11">
      <c r="A4" s="107" t="s">
        <v>5</v>
      </c>
      <c r="B4" s="107"/>
      <c r="C4" s="107"/>
      <c r="D4" s="107"/>
      <c r="E4" s="107" t="s">
        <v>242</v>
      </c>
      <c r="F4" s="107" t="s">
        <v>243</v>
      </c>
      <c r="G4" s="107" t="s">
        <v>138</v>
      </c>
      <c r="H4" s="107"/>
      <c r="I4" s="107"/>
      <c r="J4" s="107" t="s">
        <v>244</v>
      </c>
      <c r="K4" s="95"/>
    </row>
    <row r="5" ht="15.75" customHeight="1" spans="1:11">
      <c r="A5" s="107" t="s">
        <v>56</v>
      </c>
      <c r="B5" s="107"/>
      <c r="C5" s="107"/>
      <c r="D5" s="107" t="s">
        <v>57</v>
      </c>
      <c r="E5" s="107"/>
      <c r="F5" s="107"/>
      <c r="G5" s="107" t="s">
        <v>140</v>
      </c>
      <c r="H5" s="107" t="s">
        <v>96</v>
      </c>
      <c r="I5" s="107" t="s">
        <v>97</v>
      </c>
      <c r="J5" s="107"/>
      <c r="K5" s="95"/>
    </row>
    <row r="6" ht="14.25" spans="1:11">
      <c r="A6" s="107"/>
      <c r="B6" s="107"/>
      <c r="C6" s="107"/>
      <c r="D6" s="107"/>
      <c r="E6" s="107"/>
      <c r="F6" s="107"/>
      <c r="G6" s="107"/>
      <c r="H6" s="107"/>
      <c r="I6" s="107"/>
      <c r="J6" s="107"/>
      <c r="K6" s="95"/>
    </row>
    <row r="7" ht="15.75" customHeight="1" spans="1:11">
      <c r="A7" s="107" t="s">
        <v>58</v>
      </c>
      <c r="B7" s="107" t="s">
        <v>59</v>
      </c>
      <c r="C7" s="107" t="s">
        <v>60</v>
      </c>
      <c r="D7" s="107" t="s">
        <v>245</v>
      </c>
      <c r="E7" s="107">
        <v>1</v>
      </c>
      <c r="F7" s="107">
        <v>4</v>
      </c>
      <c r="G7" s="107">
        <v>7</v>
      </c>
      <c r="H7" s="107">
        <v>8</v>
      </c>
      <c r="I7" s="107">
        <v>11</v>
      </c>
      <c r="J7" s="107">
        <v>12</v>
      </c>
      <c r="K7" s="95"/>
    </row>
    <row r="8" ht="14.25" spans="1:11">
      <c r="A8" s="107"/>
      <c r="B8" s="107"/>
      <c r="C8" s="107"/>
      <c r="D8" s="107" t="s">
        <v>61</v>
      </c>
      <c r="E8" s="108">
        <v>420.47</v>
      </c>
      <c r="F8" s="109" t="s">
        <v>246</v>
      </c>
      <c r="G8" s="109" t="s">
        <v>247</v>
      </c>
      <c r="H8" s="108"/>
      <c r="I8" s="109" t="s">
        <v>248</v>
      </c>
      <c r="J8" s="108">
        <v>12.5</v>
      </c>
      <c r="K8" s="95"/>
    </row>
    <row r="9" ht="25.5" customHeight="1" spans="1:11">
      <c r="A9" s="110">
        <v>212</v>
      </c>
      <c r="B9" s="110"/>
      <c r="C9" s="110"/>
      <c r="D9" s="111" t="s">
        <v>86</v>
      </c>
      <c r="E9" s="111">
        <v>340.64</v>
      </c>
      <c r="F9" s="111">
        <v>159.39</v>
      </c>
      <c r="G9" s="111">
        <v>500.03</v>
      </c>
      <c r="H9" s="111"/>
      <c r="I9" s="111">
        <v>500.03</v>
      </c>
      <c r="J9" s="111"/>
      <c r="K9" s="95"/>
    </row>
    <row r="10" ht="49.5" customHeight="1" spans="1:11">
      <c r="A10" s="110">
        <v>21208</v>
      </c>
      <c r="B10" s="110"/>
      <c r="C10" s="110"/>
      <c r="D10" s="111" t="s">
        <v>87</v>
      </c>
      <c r="E10" s="111">
        <v>340.64</v>
      </c>
      <c r="F10" s="111">
        <v>159.39</v>
      </c>
      <c r="G10" s="111">
        <v>500.03</v>
      </c>
      <c r="H10" s="111"/>
      <c r="I10" s="111">
        <v>500.03</v>
      </c>
      <c r="J10" s="111"/>
      <c r="K10" s="115"/>
    </row>
    <row r="11" ht="25.5" customHeight="1" spans="1:11">
      <c r="A11" s="110">
        <v>2120803</v>
      </c>
      <c r="B11" s="110"/>
      <c r="C11" s="110"/>
      <c r="D11" s="111" t="s">
        <v>88</v>
      </c>
      <c r="E11" s="111">
        <v>340.64</v>
      </c>
      <c r="F11" s="111">
        <v>159.39</v>
      </c>
      <c r="G11" s="111">
        <v>500.03</v>
      </c>
      <c r="H11" s="111"/>
      <c r="I11" s="111">
        <v>500.03</v>
      </c>
      <c r="J11" s="111"/>
      <c r="K11" s="115"/>
    </row>
    <row r="12" ht="15.75" customHeight="1" spans="1:11">
      <c r="A12" s="110">
        <v>229</v>
      </c>
      <c r="B12" s="110"/>
      <c r="C12" s="110"/>
      <c r="D12" s="111" t="s">
        <v>92</v>
      </c>
      <c r="E12" s="111">
        <v>79.83</v>
      </c>
      <c r="F12" s="111">
        <v>111.59</v>
      </c>
      <c r="G12" s="111">
        <v>178.92</v>
      </c>
      <c r="H12" s="111"/>
      <c r="I12" s="111">
        <v>178.92</v>
      </c>
      <c r="J12" s="111">
        <v>12.5</v>
      </c>
      <c r="K12" s="115"/>
    </row>
    <row r="13" ht="25.5" customHeight="1" spans="1:11">
      <c r="A13" s="110">
        <v>22960</v>
      </c>
      <c r="B13" s="110"/>
      <c r="C13" s="110"/>
      <c r="D13" s="111" t="s">
        <v>93</v>
      </c>
      <c r="E13" s="111">
        <v>79.83</v>
      </c>
      <c r="F13" s="111">
        <v>111.59</v>
      </c>
      <c r="G13" s="111">
        <v>178.92</v>
      </c>
      <c r="H13" s="111"/>
      <c r="I13" s="111">
        <v>178.92</v>
      </c>
      <c r="J13" s="111">
        <v>12.5</v>
      </c>
      <c r="K13" s="115"/>
    </row>
    <row r="14" ht="37.5" customHeight="1" spans="1:10">
      <c r="A14" s="110">
        <v>2296002</v>
      </c>
      <c r="B14" s="110"/>
      <c r="C14" s="110"/>
      <c r="D14" s="111" t="s">
        <v>94</v>
      </c>
      <c r="E14" s="111">
        <v>79.83</v>
      </c>
      <c r="F14" s="111">
        <v>111.59</v>
      </c>
      <c r="G14" s="111">
        <v>178.92</v>
      </c>
      <c r="H14" s="111"/>
      <c r="I14" s="111">
        <v>178.92</v>
      </c>
      <c r="J14" s="111">
        <v>12.5</v>
      </c>
    </row>
  </sheetData>
  <mergeCells count="22">
    <mergeCell ref="A1:J1"/>
    <mergeCell ref="A3:F3"/>
    <mergeCell ref="I3:J3"/>
    <mergeCell ref="A4:D4"/>
    <mergeCell ref="G4:I4"/>
    <mergeCell ref="A9:C9"/>
    <mergeCell ref="A10:C10"/>
    <mergeCell ref="A11:C11"/>
    <mergeCell ref="A12:C12"/>
    <mergeCell ref="A13:C13"/>
    <mergeCell ref="A14:C14"/>
    <mergeCell ref="A7:A8"/>
    <mergeCell ref="B7:B8"/>
    <mergeCell ref="C7:C8"/>
    <mergeCell ref="D5:D6"/>
    <mergeCell ref="E4:E6"/>
    <mergeCell ref="F4:F6"/>
    <mergeCell ref="G5:G6"/>
    <mergeCell ref="H5:H6"/>
    <mergeCell ref="I5:I6"/>
    <mergeCell ref="J4:J6"/>
    <mergeCell ref="A5:C6"/>
  </mergeCells>
  <pageMargins left="0.75" right="0.75" top="1" bottom="1" header="0.511805555555556" footer="0.511805555555556"/>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0"/>
  <sheetViews>
    <sheetView tabSelected="1" workbookViewId="0">
      <selection activeCell="K21" sqref="K21"/>
    </sheetView>
  </sheetViews>
  <sheetFormatPr defaultColWidth="9" defaultRowHeight="13.5" outlineLevelCol="6"/>
  <sheetData>
    <row r="1" ht="20.25" customHeight="1" spans="1:7">
      <c r="A1" s="94" t="s">
        <v>249</v>
      </c>
      <c r="B1" s="94"/>
      <c r="C1" s="94"/>
      <c r="D1" s="94"/>
      <c r="E1" s="94"/>
      <c r="F1" s="94"/>
      <c r="G1" s="95"/>
    </row>
    <row r="2" ht="14.25" spans="1:7">
      <c r="A2" s="96"/>
      <c r="B2" s="96"/>
      <c r="C2" s="96"/>
      <c r="D2" s="97"/>
      <c r="E2" s="97"/>
      <c r="F2" s="98" t="s">
        <v>250</v>
      </c>
      <c r="G2" s="95"/>
    </row>
    <row r="3" ht="15.75" customHeight="1" spans="1:7">
      <c r="A3" s="99" t="s">
        <v>1</v>
      </c>
      <c r="B3" s="99"/>
      <c r="C3" s="99"/>
      <c r="D3" s="100"/>
      <c r="E3" s="100"/>
      <c r="F3" s="101" t="s">
        <v>2</v>
      </c>
      <c r="G3" s="95"/>
    </row>
    <row r="4" ht="15.75" customHeight="1" spans="1:7">
      <c r="A4" s="102" t="s">
        <v>251</v>
      </c>
      <c r="B4" s="102"/>
      <c r="C4" s="102"/>
      <c r="D4" s="102" t="s">
        <v>138</v>
      </c>
      <c r="E4" s="102"/>
      <c r="F4" s="102"/>
      <c r="G4" s="95"/>
    </row>
    <row r="5" ht="15.75" customHeight="1" spans="1:7">
      <c r="A5" s="102" t="s">
        <v>139</v>
      </c>
      <c r="B5" s="102"/>
      <c r="C5" s="102" t="s">
        <v>57</v>
      </c>
      <c r="D5" s="102" t="s">
        <v>61</v>
      </c>
      <c r="E5" s="102" t="s">
        <v>252</v>
      </c>
      <c r="F5" s="102" t="s">
        <v>97</v>
      </c>
      <c r="G5" s="95"/>
    </row>
    <row r="6" ht="14.25" spans="1:7">
      <c r="A6" s="102"/>
      <c r="B6" s="102"/>
      <c r="C6" s="102"/>
      <c r="D6" s="102"/>
      <c r="E6" s="102"/>
      <c r="F6" s="102"/>
      <c r="G6" s="95"/>
    </row>
    <row r="7" ht="14.25" spans="1:7">
      <c r="A7" s="102"/>
      <c r="B7" s="102"/>
      <c r="C7" s="102"/>
      <c r="D7" s="102"/>
      <c r="E7" s="102"/>
      <c r="F7" s="102"/>
      <c r="G7" s="95"/>
    </row>
    <row r="8" ht="15.75" customHeight="1" spans="1:7">
      <c r="A8" s="102" t="s">
        <v>245</v>
      </c>
      <c r="B8" s="102"/>
      <c r="C8" s="102"/>
      <c r="D8" s="102">
        <v>1</v>
      </c>
      <c r="E8" s="102">
        <v>2</v>
      </c>
      <c r="F8" s="102">
        <v>3</v>
      </c>
      <c r="G8" s="95"/>
    </row>
    <row r="9" ht="15.75" customHeight="1" spans="1:7">
      <c r="A9" s="102" t="s">
        <v>61</v>
      </c>
      <c r="B9" s="102"/>
      <c r="C9" s="102"/>
      <c r="D9" s="102">
        <v>0</v>
      </c>
      <c r="E9" s="102">
        <v>0</v>
      </c>
      <c r="F9" s="102">
        <v>0</v>
      </c>
      <c r="G9" s="95"/>
    </row>
    <row r="10" ht="14.25" customHeight="1" spans="1:7">
      <c r="A10" s="95"/>
      <c r="B10" s="95"/>
      <c r="C10" s="95"/>
      <c r="D10" s="95"/>
      <c r="E10" s="95"/>
      <c r="F10" s="95"/>
      <c r="G10" s="95"/>
    </row>
  </sheetData>
  <mergeCells count="12">
    <mergeCell ref="A1:F1"/>
    <mergeCell ref="A3:C3"/>
    <mergeCell ref="A4:C4"/>
    <mergeCell ref="D4:F4"/>
    <mergeCell ref="A8:C8"/>
    <mergeCell ref="A9:C9"/>
    <mergeCell ref="A10:F10"/>
    <mergeCell ref="C5:C7"/>
    <mergeCell ref="D5:D7"/>
    <mergeCell ref="E5:E7"/>
    <mergeCell ref="F5:F7"/>
    <mergeCell ref="A5:B7"/>
  </mergeCells>
  <pageMargins left="0.75" right="0.75" top="1" bottom="1" header="0.511805555555556" footer="0.511805555555556"/>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71"/>
  <sheetViews>
    <sheetView topLeftCell="A67" workbookViewId="0">
      <selection activeCell="K4" sqref="K4"/>
    </sheetView>
  </sheetViews>
  <sheetFormatPr defaultColWidth="9" defaultRowHeight="13.5" outlineLevelCol="6"/>
  <cols>
    <col min="1" max="1" width="9" style="37"/>
    <col min="2" max="2" width="10.625" style="37" customWidth="1"/>
    <col min="3" max="3" width="18.375" style="37" customWidth="1"/>
    <col min="4" max="4" width="12.875" style="37" customWidth="1"/>
    <col min="5" max="6" width="12" style="37" customWidth="1"/>
    <col min="7" max="7" width="14.125" style="37" customWidth="1"/>
    <col min="8" max="16384" width="9" style="37"/>
  </cols>
  <sheetData>
    <row r="1" spans="1:1">
      <c r="A1" s="38" t="s">
        <v>253</v>
      </c>
    </row>
    <row r="2" s="37" customFormat="1" ht="34" customHeight="1" spans="1:7">
      <c r="A2" s="39" t="s">
        <v>254</v>
      </c>
      <c r="B2" s="39"/>
      <c r="C2" s="39"/>
      <c r="D2" s="39"/>
      <c r="E2" s="39"/>
      <c r="F2" s="39"/>
      <c r="G2" s="39"/>
    </row>
    <row r="3" s="37" customFormat="1" ht="25" customHeight="1" spans="1:7">
      <c r="A3" s="40" t="s">
        <v>255</v>
      </c>
      <c r="B3" s="40"/>
      <c r="C3" s="40"/>
      <c r="D3" s="40"/>
      <c r="E3" s="40"/>
      <c r="F3" s="40"/>
      <c r="G3" s="40"/>
    </row>
    <row r="4" s="37" customFormat="1" ht="24" customHeight="1" spans="1:7">
      <c r="A4" s="41" t="s">
        <v>256</v>
      </c>
      <c r="B4" s="41"/>
      <c r="C4" s="41" t="s">
        <v>257</v>
      </c>
      <c r="D4" s="41"/>
      <c r="E4" s="41"/>
      <c r="F4" s="41"/>
      <c r="G4" s="41"/>
    </row>
    <row r="5" s="37" customFormat="1" ht="24" customHeight="1" spans="1:7">
      <c r="A5" s="41" t="s">
        <v>258</v>
      </c>
      <c r="B5" s="41"/>
      <c r="C5" s="41"/>
      <c r="D5" s="41"/>
      <c r="E5" s="41"/>
      <c r="F5" s="41"/>
      <c r="G5" s="41"/>
    </row>
    <row r="6" s="37" customFormat="1" ht="29" customHeight="1" spans="1:7">
      <c r="A6" s="42" t="s">
        <v>259</v>
      </c>
      <c r="B6" s="43"/>
      <c r="C6" s="44" t="s">
        <v>260</v>
      </c>
      <c r="D6" s="45" t="s">
        <v>261</v>
      </c>
      <c r="E6" s="45" t="s">
        <v>262</v>
      </c>
      <c r="F6" s="45" t="s">
        <v>263</v>
      </c>
      <c r="G6" s="44" t="s">
        <v>264</v>
      </c>
    </row>
    <row r="7" s="37" customFormat="1" ht="18" customHeight="1" spans="1:7">
      <c r="A7" s="46"/>
      <c r="B7" s="47"/>
      <c r="C7" s="48" t="s">
        <v>265</v>
      </c>
      <c r="D7" s="49">
        <v>600.82</v>
      </c>
      <c r="E7" s="49">
        <v>576.05</v>
      </c>
      <c r="F7" s="49">
        <v>544.84</v>
      </c>
      <c r="G7" s="49">
        <f t="shared" ref="G7:G13" si="0">F7/E7</f>
        <v>0.945820675288604</v>
      </c>
    </row>
    <row r="8" s="37" customFormat="1" ht="18" customHeight="1" spans="1:7">
      <c r="A8" s="46"/>
      <c r="B8" s="47"/>
      <c r="C8" s="48" t="s">
        <v>266</v>
      </c>
      <c r="D8" s="49">
        <v>109.76</v>
      </c>
      <c r="E8" s="49">
        <v>101.93</v>
      </c>
      <c r="F8" s="49">
        <v>81.06</v>
      </c>
      <c r="G8" s="49">
        <f t="shared" si="0"/>
        <v>0.795251643284607</v>
      </c>
    </row>
    <row r="9" s="37" customFormat="1" ht="18" customHeight="1" spans="1:7">
      <c r="A9" s="46"/>
      <c r="B9" s="47"/>
      <c r="C9" s="48" t="s">
        <v>267</v>
      </c>
      <c r="D9" s="49">
        <v>28.5</v>
      </c>
      <c r="E9" s="49">
        <v>32.78</v>
      </c>
      <c r="F9" s="49">
        <v>32.71</v>
      </c>
      <c r="G9" s="49">
        <f t="shared" si="0"/>
        <v>0.997864551555827</v>
      </c>
    </row>
    <row r="10" s="37" customFormat="1" ht="18" customHeight="1" spans="1:7">
      <c r="A10" s="46"/>
      <c r="B10" s="47"/>
      <c r="C10" s="48" t="s">
        <v>268</v>
      </c>
      <c r="D10" s="49">
        <v>2108.49</v>
      </c>
      <c r="E10" s="49">
        <v>1573.17</v>
      </c>
      <c r="F10" s="49">
        <v>1540.84</v>
      </c>
      <c r="G10" s="49">
        <f t="shared" si="0"/>
        <v>0.979449137728281</v>
      </c>
    </row>
    <row r="11" s="37" customFormat="1" ht="18" customHeight="1" spans="1:7">
      <c r="A11" s="46"/>
      <c r="B11" s="47"/>
      <c r="C11" s="48" t="s">
        <v>269</v>
      </c>
      <c r="D11" s="49">
        <v>950</v>
      </c>
      <c r="E11" s="49">
        <v>545.64</v>
      </c>
      <c r="F11" s="49">
        <v>500.03</v>
      </c>
      <c r="G11" s="49">
        <f t="shared" si="0"/>
        <v>0.916410087237006</v>
      </c>
    </row>
    <row r="12" s="37" customFormat="1" ht="18" customHeight="1" spans="1:7">
      <c r="A12" s="46"/>
      <c r="B12" s="47"/>
      <c r="C12" s="48" t="s">
        <v>270</v>
      </c>
      <c r="D12" s="49">
        <v>3442.22</v>
      </c>
      <c r="E12" s="49">
        <v>4775</v>
      </c>
      <c r="F12" s="49">
        <v>4775</v>
      </c>
      <c r="G12" s="49">
        <f t="shared" si="0"/>
        <v>1</v>
      </c>
    </row>
    <row r="13" s="37" customFormat="1" ht="18" customHeight="1" spans="1:7">
      <c r="A13" s="50"/>
      <c r="B13" s="51"/>
      <c r="C13" s="52" t="s">
        <v>61</v>
      </c>
      <c r="D13" s="49">
        <f t="shared" ref="D13:F13" si="1">SUM(D7:D12)</f>
        <v>7239.79</v>
      </c>
      <c r="E13" s="49">
        <f t="shared" si="1"/>
        <v>7604.57</v>
      </c>
      <c r="F13" s="49">
        <f t="shared" si="1"/>
        <v>7474.48</v>
      </c>
      <c r="G13" s="49">
        <f t="shared" si="0"/>
        <v>0.982893181337012</v>
      </c>
    </row>
    <row r="14" s="37" customFormat="1" ht="24" customHeight="1" spans="1:7">
      <c r="A14" s="44" t="s">
        <v>271</v>
      </c>
      <c r="B14" s="44"/>
      <c r="C14" s="44"/>
      <c r="D14" s="44"/>
      <c r="E14" s="44"/>
      <c r="F14" s="44"/>
      <c r="G14" s="44"/>
    </row>
    <row r="15" s="37" customFormat="1" ht="27" customHeight="1" spans="1:7">
      <c r="A15" s="52" t="s">
        <v>272</v>
      </c>
      <c r="B15" s="52"/>
      <c r="C15" s="53" t="s">
        <v>273</v>
      </c>
      <c r="D15" s="52"/>
      <c r="E15" s="52" t="s">
        <v>274</v>
      </c>
      <c r="F15" s="52" t="s">
        <v>275</v>
      </c>
      <c r="G15" s="54" t="s">
        <v>276</v>
      </c>
    </row>
    <row r="16" s="37" customFormat="1" ht="82" customHeight="1" spans="1:7">
      <c r="A16" s="55" t="s">
        <v>277</v>
      </c>
      <c r="B16" s="56"/>
      <c r="C16" s="57" t="s">
        <v>278</v>
      </c>
      <c r="D16" s="19" t="s">
        <v>279</v>
      </c>
      <c r="E16" s="20" t="s">
        <v>280</v>
      </c>
      <c r="F16" s="20" t="s">
        <v>280</v>
      </c>
      <c r="G16" s="52"/>
    </row>
    <row r="17" s="37" customFormat="1" ht="82" customHeight="1" spans="1:7">
      <c r="A17" s="58"/>
      <c r="B17" s="59"/>
      <c r="C17" s="57" t="s">
        <v>281</v>
      </c>
      <c r="D17" s="19" t="s">
        <v>282</v>
      </c>
      <c r="E17" s="20" t="s">
        <v>283</v>
      </c>
      <c r="F17" s="20" t="s">
        <v>283</v>
      </c>
      <c r="G17" s="52"/>
    </row>
    <row r="18" s="37" customFormat="1" ht="82" customHeight="1" spans="1:7">
      <c r="A18" s="60" t="s">
        <v>284</v>
      </c>
      <c r="B18" s="61"/>
      <c r="C18" s="57" t="s">
        <v>278</v>
      </c>
      <c r="D18" s="62" t="s">
        <v>285</v>
      </c>
      <c r="E18" s="63" t="s">
        <v>286</v>
      </c>
      <c r="F18" s="63" t="s">
        <v>286</v>
      </c>
      <c r="G18" s="52"/>
    </row>
    <row r="19" s="37" customFormat="1" ht="82" customHeight="1" spans="1:7">
      <c r="A19" s="64"/>
      <c r="B19" s="65"/>
      <c r="C19" s="57" t="s">
        <v>281</v>
      </c>
      <c r="D19" s="62" t="s">
        <v>287</v>
      </c>
      <c r="E19" s="20" t="s">
        <v>288</v>
      </c>
      <c r="F19" s="20" t="s">
        <v>288</v>
      </c>
      <c r="G19" s="52"/>
    </row>
    <row r="20" s="37" customFormat="1" ht="82" customHeight="1" spans="1:7">
      <c r="A20" s="64"/>
      <c r="B20" s="65"/>
      <c r="C20" s="66" t="s">
        <v>289</v>
      </c>
      <c r="D20" s="62" t="s">
        <v>290</v>
      </c>
      <c r="E20" s="20" t="s">
        <v>291</v>
      </c>
      <c r="F20" s="20" t="s">
        <v>291</v>
      </c>
      <c r="G20" s="52"/>
    </row>
    <row r="21" s="37" customFormat="1" ht="82" customHeight="1" spans="1:7">
      <c r="A21" s="64"/>
      <c r="B21" s="65"/>
      <c r="C21" s="66" t="s">
        <v>292</v>
      </c>
      <c r="D21" s="62" t="s">
        <v>293</v>
      </c>
      <c r="E21" s="67">
        <v>1</v>
      </c>
      <c r="F21" s="67">
        <v>1</v>
      </c>
      <c r="G21" s="52"/>
    </row>
    <row r="22" s="37" customFormat="1" ht="82" customHeight="1" spans="1:7">
      <c r="A22" s="68"/>
      <c r="B22" s="69"/>
      <c r="C22" s="66" t="s">
        <v>294</v>
      </c>
      <c r="D22" s="62" t="s">
        <v>295</v>
      </c>
      <c r="E22" s="67">
        <v>1</v>
      </c>
      <c r="F22" s="67">
        <v>1</v>
      </c>
      <c r="G22" s="52"/>
    </row>
    <row r="23" s="37" customFormat="1" ht="82" customHeight="1" spans="1:7">
      <c r="A23" s="60" t="s">
        <v>296</v>
      </c>
      <c r="B23" s="61"/>
      <c r="C23" s="57" t="s">
        <v>278</v>
      </c>
      <c r="D23" s="19" t="s">
        <v>297</v>
      </c>
      <c r="E23" s="20" t="s">
        <v>298</v>
      </c>
      <c r="F23" s="20" t="s">
        <v>298</v>
      </c>
      <c r="G23" s="52"/>
    </row>
    <row r="24" s="37" customFormat="1" ht="82" customHeight="1" spans="1:7">
      <c r="A24" s="68"/>
      <c r="B24" s="69"/>
      <c r="C24" s="57" t="s">
        <v>281</v>
      </c>
      <c r="D24" s="19" t="s">
        <v>299</v>
      </c>
      <c r="E24" s="21">
        <v>1</v>
      </c>
      <c r="F24" s="21">
        <v>1</v>
      </c>
      <c r="G24" s="52"/>
    </row>
    <row r="25" s="37" customFormat="1" ht="82" customHeight="1" spans="1:7">
      <c r="A25" s="60" t="s">
        <v>300</v>
      </c>
      <c r="B25" s="61"/>
      <c r="C25" s="57" t="s">
        <v>278</v>
      </c>
      <c r="D25" s="70" t="s">
        <v>301</v>
      </c>
      <c r="E25" s="71" t="s">
        <v>302</v>
      </c>
      <c r="F25" s="71" t="s">
        <v>302</v>
      </c>
      <c r="G25" s="52"/>
    </row>
    <row r="26" s="37" customFormat="1" ht="82" customHeight="1" spans="1:7">
      <c r="A26" s="68"/>
      <c r="B26" s="69"/>
      <c r="C26" s="57" t="s">
        <v>281</v>
      </c>
      <c r="D26" s="70" t="s">
        <v>303</v>
      </c>
      <c r="E26" s="71" t="s">
        <v>304</v>
      </c>
      <c r="F26" s="71" t="s">
        <v>304</v>
      </c>
      <c r="G26" s="52"/>
    </row>
    <row r="27" s="37" customFormat="1" ht="82" customHeight="1" spans="1:7">
      <c r="A27" s="72" t="s">
        <v>305</v>
      </c>
      <c r="B27" s="56"/>
      <c r="C27" s="57" t="s">
        <v>278</v>
      </c>
      <c r="D27" s="19" t="s">
        <v>306</v>
      </c>
      <c r="E27" s="21">
        <v>1</v>
      </c>
      <c r="F27" s="21">
        <v>1</v>
      </c>
      <c r="G27" s="52"/>
    </row>
    <row r="28" s="37" customFormat="1" ht="82" customHeight="1" spans="1:7">
      <c r="A28" s="73"/>
      <c r="B28" s="74"/>
      <c r="C28" s="57" t="s">
        <v>281</v>
      </c>
      <c r="D28" s="75" t="s">
        <v>307</v>
      </c>
      <c r="E28" s="21">
        <v>1</v>
      </c>
      <c r="F28" s="21">
        <v>1</v>
      </c>
      <c r="G28" s="52"/>
    </row>
    <row r="29" s="37" customFormat="1" ht="82" customHeight="1" spans="1:7">
      <c r="A29" s="73"/>
      <c r="B29" s="74"/>
      <c r="C29" s="57" t="s">
        <v>289</v>
      </c>
      <c r="D29" s="19" t="s">
        <v>308</v>
      </c>
      <c r="E29" s="20" t="s">
        <v>309</v>
      </c>
      <c r="F29" s="20" t="s">
        <v>309</v>
      </c>
      <c r="G29" s="52"/>
    </row>
    <row r="30" s="37" customFormat="1" ht="82" customHeight="1" spans="1:7">
      <c r="A30" s="73"/>
      <c r="B30" s="74"/>
      <c r="C30" s="57" t="s">
        <v>292</v>
      </c>
      <c r="D30" s="75" t="s">
        <v>310</v>
      </c>
      <c r="E30" s="21">
        <v>1</v>
      </c>
      <c r="F30" s="21">
        <v>1</v>
      </c>
      <c r="G30" s="52"/>
    </row>
    <row r="31" s="37" customFormat="1" ht="82" customHeight="1" spans="1:7">
      <c r="A31" s="73"/>
      <c r="B31" s="74"/>
      <c r="C31" s="57" t="s">
        <v>294</v>
      </c>
      <c r="D31" s="19" t="s">
        <v>311</v>
      </c>
      <c r="E31" s="21">
        <v>1</v>
      </c>
      <c r="F31" s="21">
        <v>1</v>
      </c>
      <c r="G31" s="52"/>
    </row>
    <row r="32" s="37" customFormat="1" ht="82" customHeight="1" spans="1:7">
      <c r="A32" s="73"/>
      <c r="B32" s="74"/>
      <c r="C32" s="57" t="s">
        <v>312</v>
      </c>
      <c r="D32" s="19" t="s">
        <v>313</v>
      </c>
      <c r="E32" s="20" t="s">
        <v>314</v>
      </c>
      <c r="F32" s="20" t="s">
        <v>314</v>
      </c>
      <c r="G32" s="52"/>
    </row>
    <row r="33" s="37" customFormat="1" ht="82" customHeight="1" spans="1:7">
      <c r="A33" s="73"/>
      <c r="B33" s="74"/>
      <c r="C33" s="57" t="s">
        <v>315</v>
      </c>
      <c r="D33" s="19" t="s">
        <v>316</v>
      </c>
      <c r="E33" s="20" t="s">
        <v>317</v>
      </c>
      <c r="F33" s="20" t="s">
        <v>317</v>
      </c>
      <c r="G33" s="52"/>
    </row>
    <row r="34" s="37" customFormat="1" ht="82" customHeight="1" spans="1:7">
      <c r="A34" s="73"/>
      <c r="B34" s="74"/>
      <c r="C34" s="57" t="s">
        <v>318</v>
      </c>
      <c r="D34" s="75" t="s">
        <v>319</v>
      </c>
      <c r="E34" s="76">
        <v>1</v>
      </c>
      <c r="F34" s="76">
        <v>1</v>
      </c>
      <c r="G34" s="52"/>
    </row>
    <row r="35" s="37" customFormat="1" ht="82" customHeight="1" spans="1:7">
      <c r="A35" s="73"/>
      <c r="B35" s="74"/>
      <c r="C35" s="57" t="s">
        <v>320</v>
      </c>
      <c r="D35" s="19" t="s">
        <v>321</v>
      </c>
      <c r="E35" s="20" t="s">
        <v>322</v>
      </c>
      <c r="F35" s="20" t="s">
        <v>322</v>
      </c>
      <c r="G35" s="52"/>
    </row>
    <row r="36" s="37" customFormat="1" ht="82" customHeight="1" spans="1:7">
      <c r="A36" s="73"/>
      <c r="B36" s="74"/>
      <c r="C36" s="57" t="s">
        <v>323</v>
      </c>
      <c r="D36" s="19" t="s">
        <v>324</v>
      </c>
      <c r="E36" s="20" t="s">
        <v>325</v>
      </c>
      <c r="F36" s="20" t="s">
        <v>325</v>
      </c>
      <c r="G36" s="52"/>
    </row>
    <row r="37" s="37" customFormat="1" ht="82" customHeight="1" spans="1:7">
      <c r="A37" s="58"/>
      <c r="B37" s="59"/>
      <c r="C37" s="57" t="s">
        <v>326</v>
      </c>
      <c r="D37" s="75" t="s">
        <v>327</v>
      </c>
      <c r="E37" s="76">
        <v>1</v>
      </c>
      <c r="F37" s="76">
        <v>1</v>
      </c>
      <c r="G37" s="52"/>
    </row>
    <row r="38" s="37" customFormat="1" ht="82" customHeight="1" spans="1:7">
      <c r="A38" s="72" t="s">
        <v>328</v>
      </c>
      <c r="B38" s="77"/>
      <c r="C38" s="57" t="s">
        <v>278</v>
      </c>
      <c r="D38" s="19" t="s">
        <v>329</v>
      </c>
      <c r="E38" s="20" t="s">
        <v>330</v>
      </c>
      <c r="F38" s="20" t="s">
        <v>330</v>
      </c>
      <c r="G38" s="52"/>
    </row>
    <row r="39" s="37" customFormat="1" ht="82" customHeight="1" spans="1:7">
      <c r="A39" s="78"/>
      <c r="B39" s="79"/>
      <c r="C39" s="57" t="s">
        <v>281</v>
      </c>
      <c r="D39" s="19" t="s">
        <v>331</v>
      </c>
      <c r="E39" s="20" t="s">
        <v>317</v>
      </c>
      <c r="F39" s="20" t="s">
        <v>317</v>
      </c>
      <c r="G39" s="52"/>
    </row>
    <row r="40" s="37" customFormat="1" ht="82" customHeight="1" spans="1:7">
      <c r="A40" s="78"/>
      <c r="B40" s="79"/>
      <c r="C40" s="57" t="s">
        <v>289</v>
      </c>
      <c r="D40" s="75" t="s">
        <v>332</v>
      </c>
      <c r="E40" s="76">
        <v>1</v>
      </c>
      <c r="F40" s="76">
        <v>1</v>
      </c>
      <c r="G40" s="52"/>
    </row>
    <row r="41" s="37" customFormat="1" ht="82" customHeight="1" spans="1:7">
      <c r="A41" s="78"/>
      <c r="B41" s="79"/>
      <c r="C41" s="57" t="s">
        <v>292</v>
      </c>
      <c r="D41" s="19" t="s">
        <v>333</v>
      </c>
      <c r="E41" s="20">
        <v>1</v>
      </c>
      <c r="F41" s="20">
        <v>1</v>
      </c>
      <c r="G41" s="52"/>
    </row>
    <row r="42" s="37" customFormat="1" ht="82" customHeight="1" spans="1:7">
      <c r="A42" s="80"/>
      <c r="B42" s="81"/>
      <c r="C42" s="57" t="s">
        <v>294</v>
      </c>
      <c r="D42" s="19" t="s">
        <v>334</v>
      </c>
      <c r="E42" s="20" t="s">
        <v>325</v>
      </c>
      <c r="F42" s="20" t="s">
        <v>325</v>
      </c>
      <c r="G42" s="52"/>
    </row>
    <row r="43" s="37" customFormat="1" ht="82" customHeight="1" spans="1:7">
      <c r="A43" s="78" t="s">
        <v>335</v>
      </c>
      <c r="B43" s="79"/>
      <c r="C43" s="57" t="s">
        <v>278</v>
      </c>
      <c r="D43" s="82" t="s">
        <v>336</v>
      </c>
      <c r="E43" s="83" t="s">
        <v>337</v>
      </c>
      <c r="F43" s="83" t="s">
        <v>337</v>
      </c>
      <c r="G43" s="52"/>
    </row>
    <row r="44" s="37" customFormat="1" ht="82" customHeight="1" spans="1:7">
      <c r="A44" s="78"/>
      <c r="B44" s="79"/>
      <c r="C44" s="57" t="s">
        <v>281</v>
      </c>
      <c r="D44" s="84" t="s">
        <v>338</v>
      </c>
      <c r="E44" s="85">
        <v>1</v>
      </c>
      <c r="F44" s="85">
        <v>1</v>
      </c>
      <c r="G44" s="52"/>
    </row>
    <row r="45" s="37" customFormat="1" ht="82" customHeight="1" spans="1:7">
      <c r="A45" s="78"/>
      <c r="B45" s="79"/>
      <c r="C45" s="57" t="s">
        <v>289</v>
      </c>
      <c r="D45" s="86" t="s">
        <v>339</v>
      </c>
      <c r="E45" s="87" t="s">
        <v>340</v>
      </c>
      <c r="F45" s="87" t="s">
        <v>341</v>
      </c>
      <c r="G45" s="88" t="s">
        <v>342</v>
      </c>
    </row>
    <row r="46" s="37" customFormat="1" ht="82" customHeight="1" spans="1:7">
      <c r="A46" s="78"/>
      <c r="B46" s="79"/>
      <c r="C46" s="57" t="s">
        <v>292</v>
      </c>
      <c r="D46" s="19" t="s">
        <v>343</v>
      </c>
      <c r="E46" s="20" t="s">
        <v>344</v>
      </c>
      <c r="F46" s="20" t="s">
        <v>344</v>
      </c>
      <c r="G46" s="52"/>
    </row>
    <row r="47" s="37" customFormat="1" ht="82" customHeight="1" spans="1:7">
      <c r="A47" s="78"/>
      <c r="B47" s="79"/>
      <c r="C47" s="57" t="s">
        <v>294</v>
      </c>
      <c r="D47" s="19" t="s">
        <v>345</v>
      </c>
      <c r="E47" s="20" t="s">
        <v>325</v>
      </c>
      <c r="F47" s="20" t="s">
        <v>325</v>
      </c>
      <c r="G47" s="52"/>
    </row>
    <row r="48" s="37" customFormat="1" ht="82" customHeight="1" spans="1:7">
      <c r="A48" s="78"/>
      <c r="B48" s="79"/>
      <c r="C48" s="57" t="s">
        <v>312</v>
      </c>
      <c r="D48" s="82" t="s">
        <v>346</v>
      </c>
      <c r="E48" s="89">
        <v>1</v>
      </c>
      <c r="F48" s="89">
        <v>1</v>
      </c>
      <c r="G48" s="52"/>
    </row>
    <row r="49" s="37" customFormat="1" ht="82" customHeight="1" spans="1:7">
      <c r="A49" s="78"/>
      <c r="B49" s="79"/>
      <c r="C49" s="57" t="s">
        <v>315</v>
      </c>
      <c r="D49" s="84" t="s">
        <v>347</v>
      </c>
      <c r="E49" s="85">
        <v>1</v>
      </c>
      <c r="F49" s="85">
        <v>1</v>
      </c>
      <c r="G49" s="52"/>
    </row>
    <row r="50" s="37" customFormat="1" ht="82" customHeight="1" spans="1:7">
      <c r="A50" s="80"/>
      <c r="B50" s="81"/>
      <c r="C50" s="57" t="s">
        <v>318</v>
      </c>
      <c r="D50" s="90" t="s">
        <v>348</v>
      </c>
      <c r="E50" s="91">
        <v>1</v>
      </c>
      <c r="F50" s="91">
        <v>1</v>
      </c>
      <c r="G50" s="52"/>
    </row>
    <row r="51" s="37" customFormat="1" ht="82" customHeight="1" spans="1:7">
      <c r="A51" s="78" t="s">
        <v>349</v>
      </c>
      <c r="B51" s="79"/>
      <c r="C51" s="57" t="s">
        <v>278</v>
      </c>
      <c r="D51" s="19" t="s">
        <v>350</v>
      </c>
      <c r="E51" s="20" t="s">
        <v>351</v>
      </c>
      <c r="F51" s="20" t="s">
        <v>351</v>
      </c>
      <c r="G51" s="52"/>
    </row>
    <row r="52" s="37" customFormat="1" ht="82" customHeight="1" spans="1:7">
      <c r="A52" s="78"/>
      <c r="B52" s="79"/>
      <c r="C52" s="57" t="s">
        <v>281</v>
      </c>
      <c r="D52" s="19" t="s">
        <v>352</v>
      </c>
      <c r="E52" s="20" t="s">
        <v>353</v>
      </c>
      <c r="F52" s="20" t="s">
        <v>353</v>
      </c>
      <c r="G52" s="52"/>
    </row>
    <row r="53" s="37" customFormat="1" ht="82" customHeight="1" spans="1:7">
      <c r="A53" s="78"/>
      <c r="B53" s="79"/>
      <c r="C53" s="57" t="s">
        <v>289</v>
      </c>
      <c r="D53" s="75" t="s">
        <v>354</v>
      </c>
      <c r="E53" s="28" t="s">
        <v>355</v>
      </c>
      <c r="F53" s="28" t="s">
        <v>355</v>
      </c>
      <c r="G53" s="52"/>
    </row>
    <row r="54" s="37" customFormat="1" ht="82" customHeight="1" spans="1:7">
      <c r="A54" s="78"/>
      <c r="B54" s="79"/>
      <c r="C54" s="57" t="s">
        <v>292</v>
      </c>
      <c r="D54" s="19" t="s">
        <v>356</v>
      </c>
      <c r="E54" s="20" t="s">
        <v>357</v>
      </c>
      <c r="F54" s="20">
        <v>0</v>
      </c>
      <c r="G54" s="92" t="s">
        <v>358</v>
      </c>
    </row>
    <row r="55" s="37" customFormat="1" ht="82" customHeight="1" spans="1:7">
      <c r="A55" s="80"/>
      <c r="B55" s="81"/>
      <c r="C55" s="57" t="s">
        <v>294</v>
      </c>
      <c r="D55" s="19" t="s">
        <v>359</v>
      </c>
      <c r="E55" s="20" t="s">
        <v>360</v>
      </c>
      <c r="F55" s="20">
        <v>0</v>
      </c>
      <c r="G55" s="92" t="s">
        <v>358</v>
      </c>
    </row>
    <row r="56" s="37" customFormat="1" ht="82" customHeight="1" spans="1:7">
      <c r="A56" s="78" t="s">
        <v>361</v>
      </c>
      <c r="B56" s="79"/>
      <c r="C56" s="57" t="s">
        <v>278</v>
      </c>
      <c r="D56" s="19" t="s">
        <v>362</v>
      </c>
      <c r="E56" s="20" t="s">
        <v>363</v>
      </c>
      <c r="F56" s="20" t="s">
        <v>363</v>
      </c>
      <c r="G56" s="52"/>
    </row>
    <row r="57" s="37" customFormat="1" ht="82" customHeight="1" spans="1:7">
      <c r="A57" s="80"/>
      <c r="B57" s="81"/>
      <c r="C57" s="57" t="s">
        <v>281</v>
      </c>
      <c r="D57" s="19" t="s">
        <v>364</v>
      </c>
      <c r="E57" s="20" t="s">
        <v>355</v>
      </c>
      <c r="F57" s="20" t="s">
        <v>355</v>
      </c>
      <c r="G57" s="52"/>
    </row>
    <row r="58" s="37" customFormat="1" ht="82" customHeight="1" spans="1:7">
      <c r="A58" s="78" t="s">
        <v>365</v>
      </c>
      <c r="B58" s="79"/>
      <c r="C58" s="57" t="s">
        <v>278</v>
      </c>
      <c r="D58" s="19" t="s">
        <v>366</v>
      </c>
      <c r="E58" s="20" t="s">
        <v>367</v>
      </c>
      <c r="F58" s="20" t="s">
        <v>367</v>
      </c>
      <c r="G58" s="52"/>
    </row>
    <row r="59" s="37" customFormat="1" ht="82" customHeight="1" spans="1:7">
      <c r="A59" s="78"/>
      <c r="B59" s="79"/>
      <c r="C59" s="57" t="s">
        <v>281</v>
      </c>
      <c r="D59" s="19" t="s">
        <v>368</v>
      </c>
      <c r="E59" s="21">
        <v>1</v>
      </c>
      <c r="F59" s="21">
        <v>1</v>
      </c>
      <c r="G59" s="52"/>
    </row>
    <row r="60" s="37" customFormat="1" ht="82" customHeight="1" spans="1:7">
      <c r="A60" s="78"/>
      <c r="B60" s="79"/>
      <c r="C60" s="57" t="s">
        <v>289</v>
      </c>
      <c r="D60" s="19" t="s">
        <v>369</v>
      </c>
      <c r="E60" s="20" t="s">
        <v>370</v>
      </c>
      <c r="F60" s="20" t="s">
        <v>370</v>
      </c>
      <c r="G60" s="52"/>
    </row>
    <row r="61" s="37" customFormat="1" ht="82" customHeight="1" spans="1:7">
      <c r="A61" s="80"/>
      <c r="B61" s="81"/>
      <c r="C61" s="57" t="s">
        <v>292</v>
      </c>
      <c r="D61" s="19" t="s">
        <v>371</v>
      </c>
      <c r="E61" s="20" t="s">
        <v>372</v>
      </c>
      <c r="F61" s="20" t="s">
        <v>372</v>
      </c>
      <c r="G61" s="52"/>
    </row>
    <row r="62" s="37" customFormat="1" ht="82" customHeight="1" spans="1:7">
      <c r="A62" s="78" t="s">
        <v>373</v>
      </c>
      <c r="B62" s="79"/>
      <c r="C62" s="57" t="s">
        <v>278</v>
      </c>
      <c r="D62" s="19" t="s">
        <v>374</v>
      </c>
      <c r="E62" s="20" t="s">
        <v>375</v>
      </c>
      <c r="F62" s="20" t="s">
        <v>375</v>
      </c>
      <c r="G62" s="52"/>
    </row>
    <row r="63" s="37" customFormat="1" ht="82" customHeight="1" spans="1:7">
      <c r="A63" s="78"/>
      <c r="B63" s="79"/>
      <c r="C63" s="57" t="s">
        <v>281</v>
      </c>
      <c r="D63" s="19" t="s">
        <v>332</v>
      </c>
      <c r="E63" s="21">
        <v>1</v>
      </c>
      <c r="F63" s="21">
        <v>1</v>
      </c>
      <c r="G63" s="52"/>
    </row>
    <row r="64" s="37" customFormat="1" ht="82" customHeight="1" spans="1:7">
      <c r="A64" s="78"/>
      <c r="B64" s="79"/>
      <c r="C64" s="57" t="s">
        <v>289</v>
      </c>
      <c r="D64" s="75" t="s">
        <v>376</v>
      </c>
      <c r="E64" s="21">
        <v>1</v>
      </c>
      <c r="F64" s="21">
        <v>1</v>
      </c>
      <c r="G64" s="52"/>
    </row>
    <row r="65" s="37" customFormat="1" ht="82" customHeight="1" spans="1:7">
      <c r="A65" s="78"/>
      <c r="B65" s="79"/>
      <c r="C65" s="57" t="s">
        <v>292</v>
      </c>
      <c r="D65" s="19" t="s">
        <v>377</v>
      </c>
      <c r="E65" s="20" t="s">
        <v>378</v>
      </c>
      <c r="F65" s="20" t="s">
        <v>378</v>
      </c>
      <c r="G65" s="52"/>
    </row>
    <row r="66" s="37" customFormat="1" ht="82" customHeight="1" spans="1:7">
      <c r="A66" s="78"/>
      <c r="B66" s="79"/>
      <c r="C66" s="57" t="s">
        <v>294</v>
      </c>
      <c r="D66" s="19" t="s">
        <v>379</v>
      </c>
      <c r="E66" s="21" t="s">
        <v>380</v>
      </c>
      <c r="F66" s="21" t="s">
        <v>380</v>
      </c>
      <c r="G66" s="52"/>
    </row>
    <row r="67" s="37" customFormat="1" ht="82" customHeight="1" spans="1:7">
      <c r="A67" s="78"/>
      <c r="B67" s="79"/>
      <c r="C67" s="57" t="s">
        <v>312</v>
      </c>
      <c r="D67" s="93" t="s">
        <v>381</v>
      </c>
      <c r="E67" s="20" t="s">
        <v>382</v>
      </c>
      <c r="F67" s="20" t="s">
        <v>382</v>
      </c>
      <c r="G67" s="52"/>
    </row>
    <row r="68" s="37" customFormat="1" ht="82" customHeight="1" spans="1:7">
      <c r="A68" s="78"/>
      <c r="B68" s="79"/>
      <c r="C68" s="57" t="s">
        <v>315</v>
      </c>
      <c r="D68" s="93" t="s">
        <v>334</v>
      </c>
      <c r="E68" s="20" t="s">
        <v>325</v>
      </c>
      <c r="F68" s="20" t="s">
        <v>325</v>
      </c>
      <c r="G68" s="52"/>
    </row>
    <row r="69" s="37" customFormat="1" ht="82" customHeight="1" spans="1:7">
      <c r="A69" s="78"/>
      <c r="B69" s="79"/>
      <c r="C69" s="57" t="s">
        <v>318</v>
      </c>
      <c r="D69" s="19" t="s">
        <v>383</v>
      </c>
      <c r="E69" s="20" t="s">
        <v>384</v>
      </c>
      <c r="F69" s="20" t="s">
        <v>384</v>
      </c>
      <c r="G69" s="52"/>
    </row>
    <row r="70" s="37" customFormat="1" ht="82" customHeight="1" spans="1:7">
      <c r="A70" s="78"/>
      <c r="B70" s="79"/>
      <c r="C70" s="57" t="s">
        <v>320</v>
      </c>
      <c r="D70" s="19" t="s">
        <v>385</v>
      </c>
      <c r="E70" s="20" t="s">
        <v>386</v>
      </c>
      <c r="F70" s="20" t="s">
        <v>386</v>
      </c>
      <c r="G70" s="52"/>
    </row>
    <row r="71" s="37" customFormat="1" ht="82" customHeight="1" spans="1:7">
      <c r="A71" s="80"/>
      <c r="B71" s="81"/>
      <c r="C71" s="57" t="s">
        <v>323</v>
      </c>
      <c r="D71" s="19" t="s">
        <v>387</v>
      </c>
      <c r="E71" s="20">
        <v>16</v>
      </c>
      <c r="F71" s="20">
        <v>16</v>
      </c>
      <c r="G71" s="52"/>
    </row>
  </sheetData>
  <mergeCells count="20">
    <mergeCell ref="A2:G2"/>
    <mergeCell ref="A3:G3"/>
    <mergeCell ref="A4:B4"/>
    <mergeCell ref="C4:G4"/>
    <mergeCell ref="A5:G5"/>
    <mergeCell ref="A14:G14"/>
    <mergeCell ref="A15:B15"/>
    <mergeCell ref="C15:D15"/>
    <mergeCell ref="A6:B13"/>
    <mergeCell ref="A16:B17"/>
    <mergeCell ref="A18:B22"/>
    <mergeCell ref="A23:B24"/>
    <mergeCell ref="A25:B26"/>
    <mergeCell ref="A27:B37"/>
    <mergeCell ref="A38:B42"/>
    <mergeCell ref="A43:B50"/>
    <mergeCell ref="A51:B55"/>
    <mergeCell ref="A56:B57"/>
    <mergeCell ref="A58:B61"/>
    <mergeCell ref="A62:B71"/>
  </mergeCells>
  <pageMargins left="0.699305555555556" right="0.699305555555556"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14"/>
  <sheetViews>
    <sheetView view="pageBreakPreview" zoomScaleNormal="100" zoomScaleSheetLayoutView="100" workbookViewId="0">
      <selection activeCell="K15" sqref="K15"/>
    </sheetView>
  </sheetViews>
  <sheetFormatPr defaultColWidth="9" defaultRowHeight="13.5"/>
  <sheetData>
    <row r="1" spans="1:1">
      <c r="A1" t="s">
        <v>388</v>
      </c>
    </row>
    <row r="2" ht="20.25" spans="1:9">
      <c r="A2" s="1" t="s">
        <v>389</v>
      </c>
      <c r="B2" s="1"/>
      <c r="C2" s="1"/>
      <c r="D2" s="1"/>
      <c r="E2" s="1"/>
      <c r="F2" s="1"/>
      <c r="G2" s="1"/>
      <c r="H2" s="1"/>
      <c r="I2" s="1"/>
    </row>
    <row r="3" ht="14.25" spans="1:9">
      <c r="A3" s="2" t="s">
        <v>390</v>
      </c>
      <c r="B3" s="2"/>
      <c r="C3" s="2"/>
      <c r="D3" s="2"/>
      <c r="E3" s="2"/>
      <c r="F3" s="2"/>
      <c r="G3" s="2"/>
      <c r="H3" s="2"/>
      <c r="I3" s="2"/>
    </row>
    <row r="4" spans="1:9">
      <c r="A4" s="3" t="s">
        <v>391</v>
      </c>
      <c r="B4" s="3"/>
      <c r="C4" s="4" t="s">
        <v>392</v>
      </c>
      <c r="D4" s="5"/>
      <c r="E4" s="5"/>
      <c r="F4" s="5"/>
      <c r="G4" s="5"/>
      <c r="H4" s="5"/>
      <c r="I4" s="6"/>
    </row>
    <row r="5" spans="1:9">
      <c r="A5" s="3" t="s">
        <v>393</v>
      </c>
      <c r="B5" s="3"/>
      <c r="C5" s="4" t="s">
        <v>257</v>
      </c>
      <c r="D5" s="5"/>
      <c r="E5" s="6"/>
      <c r="F5" s="3" t="s">
        <v>394</v>
      </c>
      <c r="G5" s="4" t="s">
        <v>257</v>
      </c>
      <c r="H5" s="5"/>
      <c r="I5" s="6"/>
    </row>
    <row r="6" spans="1:9">
      <c r="A6" s="7" t="s">
        <v>395</v>
      </c>
      <c r="B6" s="3"/>
      <c r="C6" s="8"/>
      <c r="D6" s="3" t="s">
        <v>396</v>
      </c>
      <c r="E6" s="3" t="s">
        <v>397</v>
      </c>
      <c r="F6" s="3" t="s">
        <v>398</v>
      </c>
      <c r="G6" s="3" t="s">
        <v>399</v>
      </c>
      <c r="H6" s="3" t="s">
        <v>264</v>
      </c>
      <c r="I6" s="3" t="s">
        <v>400</v>
      </c>
    </row>
    <row r="7" spans="1:9">
      <c r="A7" s="3"/>
      <c r="B7" s="3"/>
      <c r="C7" s="9" t="s">
        <v>401</v>
      </c>
      <c r="D7" s="8">
        <v>55</v>
      </c>
      <c r="E7" s="8">
        <v>55</v>
      </c>
      <c r="F7" s="8">
        <v>43.4</v>
      </c>
      <c r="G7" s="10">
        <v>10</v>
      </c>
      <c r="H7" s="10">
        <f>F7/E7</f>
        <v>0.789090909090909</v>
      </c>
      <c r="I7" s="10">
        <f>G7*H7</f>
        <v>7.89090909090909</v>
      </c>
    </row>
    <row r="8" spans="1:9">
      <c r="A8" s="3"/>
      <c r="B8" s="3"/>
      <c r="C8" s="9" t="s">
        <v>402</v>
      </c>
      <c r="D8" s="8">
        <v>55</v>
      </c>
      <c r="E8" s="8">
        <v>55</v>
      </c>
      <c r="F8" s="8">
        <v>43.4</v>
      </c>
      <c r="G8" s="10" t="s">
        <v>403</v>
      </c>
      <c r="H8" s="10"/>
      <c r="I8" s="22" t="s">
        <v>404</v>
      </c>
    </row>
    <row r="9" spans="1:9">
      <c r="A9" s="3"/>
      <c r="B9" s="3"/>
      <c r="C9" s="9" t="s">
        <v>405</v>
      </c>
      <c r="D9" s="8"/>
      <c r="E9" s="8"/>
      <c r="F9" s="8"/>
      <c r="G9" s="10" t="s">
        <v>403</v>
      </c>
      <c r="H9" s="10"/>
      <c r="I9" s="23"/>
    </row>
    <row r="10" spans="1:9">
      <c r="A10" s="3"/>
      <c r="B10" s="3"/>
      <c r="C10" s="9" t="s">
        <v>406</v>
      </c>
      <c r="D10" s="8"/>
      <c r="E10" s="8"/>
      <c r="F10" s="8"/>
      <c r="G10" s="10" t="s">
        <v>403</v>
      </c>
      <c r="H10" s="10"/>
      <c r="I10" s="24"/>
    </row>
    <row r="11" spans="1:9">
      <c r="A11" s="7" t="s">
        <v>407</v>
      </c>
      <c r="B11" s="3" t="s">
        <v>408</v>
      </c>
      <c r="C11" s="3"/>
      <c r="D11" s="3"/>
      <c r="E11" s="3"/>
      <c r="F11" s="3" t="s">
        <v>409</v>
      </c>
      <c r="G11" s="3"/>
      <c r="H11" s="3"/>
      <c r="I11" s="3"/>
    </row>
    <row r="12" spans="1:9">
      <c r="A12" s="7"/>
      <c r="B12" s="11" t="s">
        <v>410</v>
      </c>
      <c r="C12" s="11"/>
      <c r="D12" s="11"/>
      <c r="E12" s="11"/>
      <c r="F12" s="11" t="s">
        <v>411</v>
      </c>
      <c r="G12" s="11"/>
      <c r="H12" s="11"/>
      <c r="I12" s="11"/>
    </row>
    <row r="13" ht="38" customHeight="1" spans="1:9">
      <c r="A13" s="7"/>
      <c r="B13" s="11"/>
      <c r="C13" s="11"/>
      <c r="D13" s="11"/>
      <c r="E13" s="11"/>
      <c r="F13" s="11"/>
      <c r="G13" s="11"/>
      <c r="H13" s="11"/>
      <c r="I13" s="11"/>
    </row>
    <row r="14" ht="36" spans="1:9">
      <c r="A14" s="8"/>
      <c r="B14" s="3" t="s">
        <v>412</v>
      </c>
      <c r="C14" s="3" t="s">
        <v>413</v>
      </c>
      <c r="D14" s="3" t="s">
        <v>414</v>
      </c>
      <c r="E14" s="3" t="s">
        <v>274</v>
      </c>
      <c r="F14" s="3" t="s">
        <v>275</v>
      </c>
      <c r="G14" s="3" t="s">
        <v>399</v>
      </c>
      <c r="H14" s="3" t="s">
        <v>400</v>
      </c>
      <c r="I14" s="7" t="s">
        <v>276</v>
      </c>
    </row>
    <row r="15" ht="24" spans="1:9">
      <c r="A15" s="7" t="s">
        <v>415</v>
      </c>
      <c r="B15" s="7" t="s">
        <v>416</v>
      </c>
      <c r="C15" s="10" t="s">
        <v>417</v>
      </c>
      <c r="D15" s="8" t="s">
        <v>418</v>
      </c>
      <c r="E15" s="12" t="s">
        <v>329</v>
      </c>
      <c r="F15" s="13" t="s">
        <v>330</v>
      </c>
      <c r="G15" s="10">
        <v>18</v>
      </c>
      <c r="H15" s="10">
        <v>18</v>
      </c>
      <c r="I15" s="8"/>
    </row>
    <row r="16" spans="1:9">
      <c r="A16" s="3"/>
      <c r="B16" s="7"/>
      <c r="C16" s="10"/>
      <c r="D16" s="8" t="s">
        <v>419</v>
      </c>
      <c r="E16" s="13" t="s">
        <v>331</v>
      </c>
      <c r="F16" s="13" t="s">
        <v>317</v>
      </c>
      <c r="G16" s="10">
        <v>18</v>
      </c>
      <c r="H16" s="10">
        <v>18</v>
      </c>
      <c r="I16" s="8"/>
    </row>
    <row r="17" spans="1:9">
      <c r="A17" s="3"/>
      <c r="B17" s="7"/>
      <c r="C17" s="10"/>
      <c r="D17" s="8" t="s">
        <v>420</v>
      </c>
      <c r="E17" s="8"/>
      <c r="F17" s="8"/>
      <c r="G17" s="10"/>
      <c r="H17" s="10"/>
      <c r="I17" s="8"/>
    </row>
    <row r="18" spans="1:9">
      <c r="A18" s="3"/>
      <c r="B18" s="7"/>
      <c r="C18" s="10" t="s">
        <v>421</v>
      </c>
      <c r="D18" s="8" t="s">
        <v>418</v>
      </c>
      <c r="E18" s="8"/>
      <c r="F18" s="8"/>
      <c r="G18" s="10"/>
      <c r="H18" s="10"/>
      <c r="I18" s="8"/>
    </row>
    <row r="19" spans="1:9">
      <c r="A19" s="3"/>
      <c r="B19" s="7"/>
      <c r="C19" s="10"/>
      <c r="D19" s="8" t="s">
        <v>419</v>
      </c>
      <c r="E19" s="8"/>
      <c r="F19" s="8"/>
      <c r="G19" s="10"/>
      <c r="H19" s="10"/>
      <c r="I19" s="8"/>
    </row>
    <row r="20" spans="1:9">
      <c r="A20" s="3"/>
      <c r="B20" s="7"/>
      <c r="C20" s="10"/>
      <c r="D20" s="8" t="s">
        <v>420</v>
      </c>
      <c r="E20" s="8"/>
      <c r="F20" s="8"/>
      <c r="G20" s="10"/>
      <c r="H20" s="10"/>
      <c r="I20" s="8"/>
    </row>
    <row r="21" ht="24" spans="1:9">
      <c r="A21" s="3"/>
      <c r="B21" s="7"/>
      <c r="C21" s="10" t="s">
        <v>422</v>
      </c>
      <c r="D21" s="8" t="s">
        <v>418</v>
      </c>
      <c r="E21" s="12" t="s">
        <v>332</v>
      </c>
      <c r="F21" s="14">
        <v>1</v>
      </c>
      <c r="G21" s="10">
        <v>18</v>
      </c>
      <c r="H21" s="10">
        <v>18</v>
      </c>
      <c r="I21" s="8"/>
    </row>
    <row r="22" spans="1:9">
      <c r="A22" s="3"/>
      <c r="B22" s="7"/>
      <c r="C22" s="10"/>
      <c r="D22" s="8" t="s">
        <v>419</v>
      </c>
      <c r="E22" s="8"/>
      <c r="F22" s="8"/>
      <c r="G22" s="10"/>
      <c r="H22" s="10"/>
      <c r="I22" s="8"/>
    </row>
    <row r="23" spans="1:9">
      <c r="A23" s="3"/>
      <c r="B23" s="7"/>
      <c r="C23" s="10"/>
      <c r="D23" s="8" t="s">
        <v>420</v>
      </c>
      <c r="E23" s="8"/>
      <c r="F23" s="8"/>
      <c r="G23" s="10"/>
      <c r="H23" s="10"/>
      <c r="I23" s="8"/>
    </row>
    <row r="24" spans="1:9">
      <c r="A24" s="3"/>
      <c r="B24" s="7"/>
      <c r="C24" s="10" t="s">
        <v>423</v>
      </c>
      <c r="D24" s="8" t="s">
        <v>418</v>
      </c>
      <c r="E24" s="8"/>
      <c r="F24" s="8"/>
      <c r="G24" s="10"/>
      <c r="H24" s="10"/>
      <c r="I24" s="8"/>
    </row>
    <row r="25" spans="1:9">
      <c r="A25" s="3"/>
      <c r="B25" s="7"/>
      <c r="C25" s="10"/>
      <c r="D25" s="8" t="s">
        <v>419</v>
      </c>
      <c r="E25" s="8"/>
      <c r="F25" s="8"/>
      <c r="G25" s="10"/>
      <c r="H25" s="10"/>
      <c r="I25" s="8"/>
    </row>
    <row r="26" spans="1:9">
      <c r="A26" s="3"/>
      <c r="B26" s="7"/>
      <c r="C26" s="10"/>
      <c r="D26" s="8" t="s">
        <v>420</v>
      </c>
      <c r="E26" s="8"/>
      <c r="F26" s="8"/>
      <c r="G26" s="10"/>
      <c r="H26" s="10"/>
      <c r="I26" s="8"/>
    </row>
    <row r="27" ht="24" spans="1:9">
      <c r="A27" s="3"/>
      <c r="B27" s="7" t="s">
        <v>424</v>
      </c>
      <c r="C27" s="11" t="s">
        <v>425</v>
      </c>
      <c r="D27" s="8" t="s">
        <v>418</v>
      </c>
      <c r="E27" s="12" t="s">
        <v>426</v>
      </c>
      <c r="F27" s="13" t="s">
        <v>427</v>
      </c>
      <c r="G27" s="10">
        <v>18</v>
      </c>
      <c r="H27" s="10">
        <v>18</v>
      </c>
      <c r="I27" s="8"/>
    </row>
    <row r="28" spans="1:9">
      <c r="A28" s="3"/>
      <c r="B28" s="7"/>
      <c r="C28" s="10"/>
      <c r="D28" s="8" t="s">
        <v>419</v>
      </c>
      <c r="E28" s="8"/>
      <c r="F28" s="8"/>
      <c r="G28" s="10"/>
      <c r="H28" s="10"/>
      <c r="I28" s="8"/>
    </row>
    <row r="29" spans="1:9">
      <c r="A29" s="3"/>
      <c r="B29" s="7"/>
      <c r="C29" s="10"/>
      <c r="D29" s="8" t="s">
        <v>420</v>
      </c>
      <c r="E29" s="8"/>
      <c r="F29" s="8"/>
      <c r="G29" s="10"/>
      <c r="H29" s="10"/>
      <c r="I29" s="8"/>
    </row>
    <row r="30" spans="1:9">
      <c r="A30" s="3"/>
      <c r="B30" s="7"/>
      <c r="C30" s="11" t="s">
        <v>428</v>
      </c>
      <c r="D30" s="8" t="s">
        <v>418</v>
      </c>
      <c r="E30" s="8"/>
      <c r="F30" s="8"/>
      <c r="G30" s="10"/>
      <c r="H30" s="10"/>
      <c r="I30" s="8"/>
    </row>
    <row r="31" spans="1:9">
      <c r="A31" s="3"/>
      <c r="B31" s="7"/>
      <c r="C31" s="10"/>
      <c r="D31" s="8" t="s">
        <v>419</v>
      </c>
      <c r="E31" s="8"/>
      <c r="F31" s="8"/>
      <c r="G31" s="10"/>
      <c r="H31" s="10"/>
      <c r="I31" s="8"/>
    </row>
    <row r="32" spans="1:9">
      <c r="A32" s="3"/>
      <c r="B32" s="7"/>
      <c r="C32" s="10"/>
      <c r="D32" s="8" t="s">
        <v>420</v>
      </c>
      <c r="E32" s="8"/>
      <c r="F32" s="8"/>
      <c r="G32" s="10"/>
      <c r="H32" s="10"/>
      <c r="I32" s="8"/>
    </row>
    <row r="33" spans="1:9">
      <c r="A33" s="3"/>
      <c r="B33" s="7"/>
      <c r="C33" s="11" t="s">
        <v>429</v>
      </c>
      <c r="D33" s="8" t="s">
        <v>418</v>
      </c>
      <c r="E33" s="8"/>
      <c r="F33" s="8"/>
      <c r="G33" s="10"/>
      <c r="H33" s="10"/>
      <c r="I33" s="8"/>
    </row>
    <row r="34" spans="1:9">
      <c r="A34" s="3"/>
      <c r="B34" s="7"/>
      <c r="C34" s="10"/>
      <c r="D34" s="8" t="s">
        <v>419</v>
      </c>
      <c r="E34" s="8"/>
      <c r="F34" s="8"/>
      <c r="G34" s="10"/>
      <c r="H34" s="10"/>
      <c r="I34" s="8"/>
    </row>
    <row r="35" spans="1:9">
      <c r="A35" s="3"/>
      <c r="B35" s="7"/>
      <c r="C35" s="10"/>
      <c r="D35" s="8" t="s">
        <v>420</v>
      </c>
      <c r="E35" s="8"/>
      <c r="F35" s="8"/>
      <c r="G35" s="10"/>
      <c r="H35" s="10"/>
      <c r="I35" s="8"/>
    </row>
    <row r="36" spans="1:9">
      <c r="A36" s="3"/>
      <c r="B36" s="7"/>
      <c r="C36" s="11" t="s">
        <v>430</v>
      </c>
      <c r="D36" s="8" t="s">
        <v>418</v>
      </c>
      <c r="E36" s="8"/>
      <c r="F36" s="8"/>
      <c r="G36" s="10"/>
      <c r="H36" s="10"/>
      <c r="I36" s="8"/>
    </row>
    <row r="37" spans="1:9">
      <c r="A37" s="3"/>
      <c r="B37" s="7"/>
      <c r="C37" s="10"/>
      <c r="D37" s="8" t="s">
        <v>419</v>
      </c>
      <c r="E37" s="8"/>
      <c r="F37" s="8"/>
      <c r="G37" s="10"/>
      <c r="H37" s="10"/>
      <c r="I37" s="8"/>
    </row>
    <row r="38" spans="1:9">
      <c r="A38" s="3"/>
      <c r="B38" s="7"/>
      <c r="C38" s="10"/>
      <c r="D38" s="8" t="s">
        <v>420</v>
      </c>
      <c r="E38" s="8"/>
      <c r="F38" s="8"/>
      <c r="G38" s="10"/>
      <c r="H38" s="10"/>
      <c r="I38" s="8"/>
    </row>
    <row r="39" ht="24" spans="1:9">
      <c r="A39" s="3"/>
      <c r="B39" s="7" t="s">
        <v>431</v>
      </c>
      <c r="C39" s="11" t="s">
        <v>432</v>
      </c>
      <c r="D39" s="8" t="s">
        <v>418</v>
      </c>
      <c r="E39" s="12" t="s">
        <v>433</v>
      </c>
      <c r="F39" s="12" t="s">
        <v>280</v>
      </c>
      <c r="G39" s="10">
        <v>18</v>
      </c>
      <c r="H39" s="10">
        <v>18</v>
      </c>
      <c r="I39" s="8"/>
    </row>
    <row r="40" spans="1:9">
      <c r="A40" s="3"/>
      <c r="B40" s="3"/>
      <c r="C40" s="10"/>
      <c r="D40" s="8" t="s">
        <v>419</v>
      </c>
      <c r="E40" s="8"/>
      <c r="F40" s="8"/>
      <c r="G40" s="10"/>
      <c r="H40" s="10"/>
      <c r="I40" s="8"/>
    </row>
    <row r="41" spans="1:9">
      <c r="A41" s="3"/>
      <c r="B41" s="3"/>
      <c r="C41" s="10"/>
      <c r="D41" s="8" t="s">
        <v>420</v>
      </c>
      <c r="E41" s="8"/>
      <c r="F41" s="8"/>
      <c r="G41" s="10"/>
      <c r="H41" s="10"/>
      <c r="I41" s="8"/>
    </row>
    <row r="42" spans="1:9">
      <c r="A42" s="15" t="s">
        <v>61</v>
      </c>
      <c r="B42" s="16"/>
      <c r="C42" s="16"/>
      <c r="D42" s="16"/>
      <c r="E42" s="16"/>
      <c r="F42" s="17"/>
      <c r="G42" s="10">
        <v>90</v>
      </c>
      <c r="H42" s="10">
        <f>SUM(H15:H41)</f>
        <v>90</v>
      </c>
      <c r="I42" s="8"/>
    </row>
    <row r="44" ht="20.25" spans="1:9">
      <c r="A44" s="1" t="s">
        <v>389</v>
      </c>
      <c r="B44" s="1"/>
      <c r="C44" s="1"/>
      <c r="D44" s="1"/>
      <c r="E44" s="1"/>
      <c r="F44" s="1"/>
      <c r="G44" s="1"/>
      <c r="H44" s="1"/>
      <c r="I44" s="1"/>
    </row>
    <row r="45" ht="14.25" spans="1:9">
      <c r="A45" s="2" t="s">
        <v>434</v>
      </c>
      <c r="B45" s="2"/>
      <c r="C45" s="2"/>
      <c r="D45" s="2"/>
      <c r="E45" s="2"/>
      <c r="F45" s="2"/>
      <c r="G45" s="2"/>
      <c r="H45" s="2"/>
      <c r="I45" s="2"/>
    </row>
    <row r="46" spans="1:9">
      <c r="A46" s="3" t="s">
        <v>391</v>
      </c>
      <c r="B46" s="3"/>
      <c r="C46" s="4" t="s">
        <v>435</v>
      </c>
      <c r="D46" s="5"/>
      <c r="E46" s="5"/>
      <c r="F46" s="5"/>
      <c r="G46" s="5"/>
      <c r="H46" s="5"/>
      <c r="I46" s="6"/>
    </row>
    <row r="47" spans="1:9">
      <c r="A47" s="3" t="s">
        <v>393</v>
      </c>
      <c r="B47" s="3"/>
      <c r="C47" s="4" t="s">
        <v>257</v>
      </c>
      <c r="D47" s="5"/>
      <c r="E47" s="6"/>
      <c r="F47" s="3" t="s">
        <v>394</v>
      </c>
      <c r="G47" s="4" t="s">
        <v>257</v>
      </c>
      <c r="H47" s="5"/>
      <c r="I47" s="6"/>
    </row>
    <row r="48" spans="1:9">
      <c r="A48" s="7" t="s">
        <v>395</v>
      </c>
      <c r="B48" s="3"/>
      <c r="C48" s="8"/>
      <c r="D48" s="3" t="s">
        <v>396</v>
      </c>
      <c r="E48" s="3" t="s">
        <v>397</v>
      </c>
      <c r="F48" s="3" t="s">
        <v>398</v>
      </c>
      <c r="G48" s="3" t="s">
        <v>399</v>
      </c>
      <c r="H48" s="3" t="s">
        <v>264</v>
      </c>
      <c r="I48" s="3" t="s">
        <v>400</v>
      </c>
    </row>
    <row r="49" spans="1:9">
      <c r="A49" s="3"/>
      <c r="B49" s="3"/>
      <c r="C49" s="9" t="s">
        <v>401</v>
      </c>
      <c r="D49" s="10">
        <v>27</v>
      </c>
      <c r="E49" s="10">
        <v>24.4</v>
      </c>
      <c r="F49" s="10">
        <v>24.18</v>
      </c>
      <c r="G49" s="10">
        <v>10</v>
      </c>
      <c r="H49" s="8">
        <f>F49/E49</f>
        <v>0.990983606557377</v>
      </c>
      <c r="I49" s="10">
        <f>G49*H49</f>
        <v>9.90983606557377</v>
      </c>
    </row>
    <row r="50" spans="1:9">
      <c r="A50" s="3"/>
      <c r="B50" s="3"/>
      <c r="C50" s="9" t="s">
        <v>402</v>
      </c>
      <c r="D50" s="10">
        <v>27</v>
      </c>
      <c r="E50" s="10">
        <v>24.4</v>
      </c>
      <c r="F50" s="10">
        <v>24.18</v>
      </c>
      <c r="G50" s="10" t="s">
        <v>403</v>
      </c>
      <c r="H50" s="10"/>
      <c r="I50" s="22" t="s">
        <v>404</v>
      </c>
    </row>
    <row r="51" spans="1:9">
      <c r="A51" s="3"/>
      <c r="B51" s="3"/>
      <c r="C51" s="9" t="s">
        <v>405</v>
      </c>
      <c r="D51" s="8"/>
      <c r="E51" s="8"/>
      <c r="F51" s="8"/>
      <c r="G51" s="10" t="s">
        <v>403</v>
      </c>
      <c r="H51" s="10"/>
      <c r="I51" s="23"/>
    </row>
    <row r="52" spans="1:9">
      <c r="A52" s="3"/>
      <c r="B52" s="3"/>
      <c r="C52" s="9" t="s">
        <v>406</v>
      </c>
      <c r="D52" s="8"/>
      <c r="E52" s="8"/>
      <c r="F52" s="8"/>
      <c r="G52" s="10" t="s">
        <v>403</v>
      </c>
      <c r="H52" s="10"/>
      <c r="I52" s="24"/>
    </row>
    <row r="53" spans="1:9">
      <c r="A53" s="7" t="s">
        <v>407</v>
      </c>
      <c r="B53" s="3" t="s">
        <v>408</v>
      </c>
      <c r="C53" s="3"/>
      <c r="D53" s="3"/>
      <c r="E53" s="3"/>
      <c r="F53" s="3" t="s">
        <v>409</v>
      </c>
      <c r="G53" s="3"/>
      <c r="H53" s="3"/>
      <c r="I53" s="3"/>
    </row>
    <row r="54" spans="1:9">
      <c r="A54" s="7"/>
      <c r="B54" s="10" t="s">
        <v>436</v>
      </c>
      <c r="C54" s="10"/>
      <c r="D54" s="10"/>
      <c r="E54" s="10"/>
      <c r="F54" s="18" t="s">
        <v>437</v>
      </c>
      <c r="G54" s="18"/>
      <c r="H54" s="18"/>
      <c r="I54" s="18"/>
    </row>
    <row r="55" spans="1:9">
      <c r="A55" s="7"/>
      <c r="B55" s="10"/>
      <c r="C55" s="10"/>
      <c r="D55" s="10"/>
      <c r="E55" s="10"/>
      <c r="F55" s="18"/>
      <c r="G55" s="18"/>
      <c r="H55" s="18"/>
      <c r="I55" s="18"/>
    </row>
    <row r="56" ht="36" spans="1:9">
      <c r="A56" s="8"/>
      <c r="B56" s="3" t="s">
        <v>412</v>
      </c>
      <c r="C56" s="3" t="s">
        <v>413</v>
      </c>
      <c r="D56" s="3" t="s">
        <v>414</v>
      </c>
      <c r="E56" s="3" t="s">
        <v>274</v>
      </c>
      <c r="F56" s="3" t="s">
        <v>275</v>
      </c>
      <c r="G56" s="3" t="s">
        <v>399</v>
      </c>
      <c r="H56" s="3" t="s">
        <v>400</v>
      </c>
      <c r="I56" s="7" t="s">
        <v>276</v>
      </c>
    </row>
    <row r="57" spans="1:9">
      <c r="A57" s="7" t="s">
        <v>415</v>
      </c>
      <c r="B57" s="7" t="s">
        <v>416</v>
      </c>
      <c r="C57" s="10" t="s">
        <v>417</v>
      </c>
      <c r="D57" s="8" t="s">
        <v>418</v>
      </c>
      <c r="E57" s="19" t="s">
        <v>438</v>
      </c>
      <c r="F57" s="20" t="s">
        <v>386</v>
      </c>
      <c r="G57" s="10">
        <v>18</v>
      </c>
      <c r="H57" s="10">
        <v>18</v>
      </c>
      <c r="I57" s="8"/>
    </row>
    <row r="58" spans="1:9">
      <c r="A58" s="3"/>
      <c r="B58" s="7"/>
      <c r="C58" s="10"/>
      <c r="D58" s="8" t="s">
        <v>419</v>
      </c>
      <c r="E58" s="8"/>
      <c r="F58" s="8"/>
      <c r="G58" s="10"/>
      <c r="H58" s="10"/>
      <c r="I58" s="8"/>
    </row>
    <row r="59" spans="1:9">
      <c r="A59" s="3"/>
      <c r="B59" s="7"/>
      <c r="C59" s="10"/>
      <c r="D59" s="8" t="s">
        <v>420</v>
      </c>
      <c r="E59" s="8"/>
      <c r="F59" s="8"/>
      <c r="G59" s="10"/>
      <c r="H59" s="10"/>
      <c r="I59" s="8"/>
    </row>
    <row r="60" spans="1:9">
      <c r="A60" s="3"/>
      <c r="B60" s="7"/>
      <c r="C60" s="10" t="s">
        <v>421</v>
      </c>
      <c r="D60" s="8" t="s">
        <v>418</v>
      </c>
      <c r="E60" s="8"/>
      <c r="F60" s="8"/>
      <c r="G60" s="10"/>
      <c r="H60" s="10"/>
      <c r="I60" s="8"/>
    </row>
    <row r="61" spans="1:9">
      <c r="A61" s="3"/>
      <c r="B61" s="7"/>
      <c r="C61" s="10"/>
      <c r="D61" s="8" t="s">
        <v>419</v>
      </c>
      <c r="E61" s="8"/>
      <c r="F61" s="8"/>
      <c r="G61" s="10"/>
      <c r="H61" s="10"/>
      <c r="I61" s="8"/>
    </row>
    <row r="62" spans="1:9">
      <c r="A62" s="3"/>
      <c r="B62" s="7"/>
      <c r="C62" s="10"/>
      <c r="D62" s="8" t="s">
        <v>420</v>
      </c>
      <c r="E62" s="8"/>
      <c r="F62" s="8"/>
      <c r="G62" s="10"/>
      <c r="H62" s="10"/>
      <c r="I62" s="8"/>
    </row>
    <row r="63" ht="27" spans="1:9">
      <c r="A63" s="3"/>
      <c r="B63" s="7"/>
      <c r="C63" s="10" t="s">
        <v>422</v>
      </c>
      <c r="D63" s="8" t="s">
        <v>418</v>
      </c>
      <c r="E63" s="19" t="s">
        <v>439</v>
      </c>
      <c r="F63" s="21">
        <v>1</v>
      </c>
      <c r="G63" s="10">
        <v>18</v>
      </c>
      <c r="H63" s="10">
        <v>18</v>
      </c>
      <c r="I63" s="8"/>
    </row>
    <row r="64" ht="27" spans="1:9">
      <c r="A64" s="3"/>
      <c r="B64" s="7"/>
      <c r="C64" s="10"/>
      <c r="D64" s="8" t="s">
        <v>419</v>
      </c>
      <c r="E64" s="19" t="s">
        <v>295</v>
      </c>
      <c r="F64" s="21">
        <v>1</v>
      </c>
      <c r="G64" s="10">
        <v>18</v>
      </c>
      <c r="H64" s="10">
        <v>18</v>
      </c>
      <c r="I64" s="8"/>
    </row>
    <row r="65" spans="1:9">
      <c r="A65" s="3"/>
      <c r="B65" s="7"/>
      <c r="C65" s="10"/>
      <c r="D65" s="8" t="s">
        <v>420</v>
      </c>
      <c r="E65" s="8"/>
      <c r="F65" s="8"/>
      <c r="G65" s="10"/>
      <c r="H65" s="10"/>
      <c r="I65" s="8"/>
    </row>
    <row r="66" spans="1:9">
      <c r="A66" s="3"/>
      <c r="B66" s="7"/>
      <c r="C66" s="10" t="s">
        <v>423</v>
      </c>
      <c r="D66" s="8" t="s">
        <v>418</v>
      </c>
      <c r="E66" s="8"/>
      <c r="F66" s="8"/>
      <c r="G66" s="10"/>
      <c r="H66" s="10"/>
      <c r="I66" s="8"/>
    </row>
    <row r="67" spans="1:9">
      <c r="A67" s="3"/>
      <c r="B67" s="7"/>
      <c r="C67" s="10"/>
      <c r="D67" s="8" t="s">
        <v>419</v>
      </c>
      <c r="E67" s="8"/>
      <c r="F67" s="8"/>
      <c r="G67" s="10"/>
      <c r="H67" s="10"/>
      <c r="I67" s="8"/>
    </row>
    <row r="68" spans="1:9">
      <c r="A68" s="3"/>
      <c r="B68" s="7"/>
      <c r="C68" s="10"/>
      <c r="D68" s="8" t="s">
        <v>420</v>
      </c>
      <c r="E68" s="8"/>
      <c r="F68" s="8"/>
      <c r="G68" s="10"/>
      <c r="H68" s="10"/>
      <c r="I68" s="8"/>
    </row>
    <row r="69" spans="1:9">
      <c r="A69" s="3"/>
      <c r="B69" s="7" t="s">
        <v>424</v>
      </c>
      <c r="C69" s="11" t="s">
        <v>425</v>
      </c>
      <c r="D69" s="8" t="s">
        <v>418</v>
      </c>
      <c r="E69" s="8"/>
      <c r="F69" s="8"/>
      <c r="G69" s="10"/>
      <c r="H69" s="10"/>
      <c r="I69" s="8"/>
    </row>
    <row r="70" spans="1:9">
      <c r="A70" s="3"/>
      <c r="B70" s="7"/>
      <c r="C70" s="10"/>
      <c r="D70" s="8" t="s">
        <v>419</v>
      </c>
      <c r="E70" s="8"/>
      <c r="F70" s="8"/>
      <c r="G70" s="10"/>
      <c r="H70" s="10"/>
      <c r="I70" s="8"/>
    </row>
    <row r="71" spans="1:9">
      <c r="A71" s="3"/>
      <c r="B71" s="7"/>
      <c r="C71" s="10"/>
      <c r="D71" s="8" t="s">
        <v>420</v>
      </c>
      <c r="E71" s="8"/>
      <c r="F71" s="8"/>
      <c r="G71" s="10"/>
      <c r="H71" s="10"/>
      <c r="I71" s="8"/>
    </row>
    <row r="72" ht="27" spans="1:9">
      <c r="A72" s="3"/>
      <c r="B72" s="7"/>
      <c r="C72" s="11" t="s">
        <v>428</v>
      </c>
      <c r="D72" s="8" t="s">
        <v>418</v>
      </c>
      <c r="E72" s="19" t="s">
        <v>440</v>
      </c>
      <c r="F72" s="25" t="s">
        <v>441</v>
      </c>
      <c r="G72" s="10">
        <v>18</v>
      </c>
      <c r="H72" s="10">
        <v>18</v>
      </c>
      <c r="I72" s="8"/>
    </row>
    <row r="73" spans="1:9">
      <c r="A73" s="3"/>
      <c r="B73" s="7"/>
      <c r="C73" s="10"/>
      <c r="D73" s="8" t="s">
        <v>419</v>
      </c>
      <c r="E73" s="8"/>
      <c r="F73" s="8"/>
      <c r="G73" s="10"/>
      <c r="H73" s="10"/>
      <c r="I73" s="8"/>
    </row>
    <row r="74" spans="1:9">
      <c r="A74" s="3"/>
      <c r="B74" s="7"/>
      <c r="C74" s="10"/>
      <c r="D74" s="8" t="s">
        <v>420</v>
      </c>
      <c r="E74" s="8"/>
      <c r="F74" s="8"/>
      <c r="G74" s="10"/>
      <c r="H74" s="10"/>
      <c r="I74" s="8"/>
    </row>
    <row r="75" spans="1:9">
      <c r="A75" s="3"/>
      <c r="B75" s="7"/>
      <c r="C75" s="11" t="s">
        <v>429</v>
      </c>
      <c r="D75" s="8" t="s">
        <v>418</v>
      </c>
      <c r="E75" s="8"/>
      <c r="F75" s="8"/>
      <c r="G75" s="10"/>
      <c r="H75" s="10"/>
      <c r="I75" s="8"/>
    </row>
    <row r="76" spans="1:9">
      <c r="A76" s="3"/>
      <c r="B76" s="7"/>
      <c r="C76" s="10"/>
      <c r="D76" s="8" t="s">
        <v>419</v>
      </c>
      <c r="E76" s="8"/>
      <c r="F76" s="8"/>
      <c r="G76" s="10"/>
      <c r="H76" s="10"/>
      <c r="I76" s="8"/>
    </row>
    <row r="77" spans="1:9">
      <c r="A77" s="3"/>
      <c r="B77" s="7"/>
      <c r="C77" s="10"/>
      <c r="D77" s="8" t="s">
        <v>420</v>
      </c>
      <c r="E77" s="8"/>
      <c r="F77" s="8"/>
      <c r="G77" s="10"/>
      <c r="H77" s="10"/>
      <c r="I77" s="8"/>
    </row>
    <row r="78" spans="1:9">
      <c r="A78" s="3"/>
      <c r="B78" s="7"/>
      <c r="C78" s="11" t="s">
        <v>430</v>
      </c>
      <c r="D78" s="8" t="s">
        <v>418</v>
      </c>
      <c r="E78" s="8"/>
      <c r="F78" s="8"/>
      <c r="G78" s="10"/>
      <c r="H78" s="10"/>
      <c r="I78" s="8"/>
    </row>
    <row r="79" spans="1:9">
      <c r="A79" s="3"/>
      <c r="B79" s="7"/>
      <c r="C79" s="10"/>
      <c r="D79" s="8" t="s">
        <v>419</v>
      </c>
      <c r="E79" s="8"/>
      <c r="F79" s="8"/>
      <c r="G79" s="10"/>
      <c r="H79" s="10"/>
      <c r="I79" s="8"/>
    </row>
    <row r="80" spans="1:9">
      <c r="A80" s="3"/>
      <c r="B80" s="7"/>
      <c r="C80" s="10"/>
      <c r="D80" s="8" t="s">
        <v>420</v>
      </c>
      <c r="E80" s="8"/>
      <c r="F80" s="8"/>
      <c r="G80" s="10"/>
      <c r="H80" s="10"/>
      <c r="I80" s="8"/>
    </row>
    <row r="81" ht="27" spans="1:9">
      <c r="A81" s="3"/>
      <c r="B81" s="7" t="s">
        <v>431</v>
      </c>
      <c r="C81" s="11" t="s">
        <v>432</v>
      </c>
      <c r="D81" s="8" t="s">
        <v>418</v>
      </c>
      <c r="E81" s="19" t="s">
        <v>442</v>
      </c>
      <c r="F81" s="26">
        <v>1</v>
      </c>
      <c r="G81" s="10">
        <v>18</v>
      </c>
      <c r="H81" s="10">
        <v>18</v>
      </c>
      <c r="I81" s="8"/>
    </row>
    <row r="82" spans="1:9">
      <c r="A82" s="3"/>
      <c r="B82" s="3"/>
      <c r="C82" s="10"/>
      <c r="D82" s="8" t="s">
        <v>419</v>
      </c>
      <c r="E82" s="8"/>
      <c r="F82" s="8"/>
      <c r="G82" s="10"/>
      <c r="H82" s="10"/>
      <c r="I82" s="8"/>
    </row>
    <row r="83" spans="1:9">
      <c r="A83" s="3"/>
      <c r="B83" s="3"/>
      <c r="C83" s="10"/>
      <c r="D83" s="8" t="s">
        <v>420</v>
      </c>
      <c r="E83" s="8"/>
      <c r="F83" s="8"/>
      <c r="G83" s="10"/>
      <c r="H83" s="10"/>
      <c r="I83" s="8"/>
    </row>
    <row r="84" spans="1:9">
      <c r="A84" s="15" t="s">
        <v>61</v>
      </c>
      <c r="B84" s="16"/>
      <c r="C84" s="16"/>
      <c r="D84" s="16"/>
      <c r="E84" s="16"/>
      <c r="F84" s="17"/>
      <c r="G84" s="10">
        <v>90</v>
      </c>
      <c r="H84" s="10">
        <v>90</v>
      </c>
      <c r="I84" s="8"/>
    </row>
    <row r="85" spans="1:9">
      <c r="A85" s="3" t="s">
        <v>443</v>
      </c>
      <c r="B85" s="3"/>
      <c r="C85" s="3"/>
      <c r="D85" s="3"/>
      <c r="E85" s="3"/>
      <c r="F85" s="3"/>
      <c r="G85" s="10">
        <v>100</v>
      </c>
      <c r="H85" s="10">
        <f>I49+H84</f>
        <v>99.9098360655738</v>
      </c>
      <c r="I85" s="8"/>
    </row>
    <row r="87" ht="20.25" spans="1:9">
      <c r="A87" s="1" t="s">
        <v>389</v>
      </c>
      <c r="B87" s="1"/>
      <c r="C87" s="1"/>
      <c r="D87" s="1"/>
      <c r="E87" s="1"/>
      <c r="F87" s="1"/>
      <c r="G87" s="1"/>
      <c r="H87" s="1"/>
      <c r="I87" s="1"/>
    </row>
    <row r="88" ht="14.25" spans="1:9">
      <c r="A88" s="2" t="s">
        <v>434</v>
      </c>
      <c r="B88" s="2"/>
      <c r="C88" s="2"/>
      <c r="D88" s="2"/>
      <c r="E88" s="2"/>
      <c r="F88" s="2"/>
      <c r="G88" s="2"/>
      <c r="H88" s="2"/>
      <c r="I88" s="2"/>
    </row>
    <row r="89" spans="1:9">
      <c r="A89" s="3" t="s">
        <v>391</v>
      </c>
      <c r="B89" s="3"/>
      <c r="C89" s="4" t="s">
        <v>444</v>
      </c>
      <c r="D89" s="5"/>
      <c r="E89" s="5"/>
      <c r="F89" s="5"/>
      <c r="G89" s="5"/>
      <c r="H89" s="5"/>
      <c r="I89" s="6"/>
    </row>
    <row r="90" spans="1:9">
      <c r="A90" s="3" t="s">
        <v>393</v>
      </c>
      <c r="B90" s="3"/>
      <c r="C90" s="4" t="s">
        <v>257</v>
      </c>
      <c r="D90" s="5"/>
      <c r="E90" s="6"/>
      <c r="F90" s="3" t="s">
        <v>394</v>
      </c>
      <c r="G90" s="4" t="s">
        <v>257</v>
      </c>
      <c r="H90" s="5"/>
      <c r="I90" s="6"/>
    </row>
    <row r="91" spans="1:9">
      <c r="A91" s="7" t="s">
        <v>395</v>
      </c>
      <c r="B91" s="3"/>
      <c r="C91" s="8"/>
      <c r="D91" s="3" t="s">
        <v>396</v>
      </c>
      <c r="E91" s="3" t="s">
        <v>397</v>
      </c>
      <c r="F91" s="3" t="s">
        <v>398</v>
      </c>
      <c r="G91" s="3" t="s">
        <v>399</v>
      </c>
      <c r="H91" s="3" t="s">
        <v>264</v>
      </c>
      <c r="I91" s="3" t="s">
        <v>400</v>
      </c>
    </row>
    <row r="92" spans="1:9">
      <c r="A92" s="3"/>
      <c r="B92" s="3"/>
      <c r="C92" s="9" t="s">
        <v>401</v>
      </c>
      <c r="D92" s="10">
        <v>29</v>
      </c>
      <c r="E92" s="10">
        <v>27.8</v>
      </c>
      <c r="F92" s="10">
        <v>27.52</v>
      </c>
      <c r="G92" s="10">
        <v>10</v>
      </c>
      <c r="H92" s="8">
        <f>F92/E92</f>
        <v>0.989928057553957</v>
      </c>
      <c r="I92" s="10">
        <f>G92*H92</f>
        <v>9.89928057553957</v>
      </c>
    </row>
    <row r="93" spans="1:9">
      <c r="A93" s="3"/>
      <c r="B93" s="3"/>
      <c r="C93" s="9" t="s">
        <v>402</v>
      </c>
      <c r="D93" s="10">
        <v>29</v>
      </c>
      <c r="E93" s="10">
        <v>27.8</v>
      </c>
      <c r="F93" s="10">
        <v>27.52</v>
      </c>
      <c r="G93" s="10" t="s">
        <v>403</v>
      </c>
      <c r="H93" s="10"/>
      <c r="I93" s="22" t="s">
        <v>404</v>
      </c>
    </row>
    <row r="94" spans="1:9">
      <c r="A94" s="3"/>
      <c r="B94" s="3"/>
      <c r="C94" s="9" t="s">
        <v>405</v>
      </c>
      <c r="D94" s="10"/>
      <c r="E94" s="10"/>
      <c r="F94" s="10"/>
      <c r="G94" s="10" t="s">
        <v>403</v>
      </c>
      <c r="H94" s="10"/>
      <c r="I94" s="23"/>
    </row>
    <row r="95" spans="1:9">
      <c r="A95" s="3"/>
      <c r="B95" s="3"/>
      <c r="C95" s="9" t="s">
        <v>406</v>
      </c>
      <c r="D95" s="10"/>
      <c r="E95" s="10"/>
      <c r="F95" s="10"/>
      <c r="G95" s="10" t="s">
        <v>403</v>
      </c>
      <c r="H95" s="10"/>
      <c r="I95" s="24"/>
    </row>
    <row r="96" spans="1:9">
      <c r="A96" s="7" t="s">
        <v>407</v>
      </c>
      <c r="B96" s="3" t="s">
        <v>408</v>
      </c>
      <c r="C96" s="3"/>
      <c r="D96" s="3"/>
      <c r="E96" s="3"/>
      <c r="F96" s="3" t="s">
        <v>409</v>
      </c>
      <c r="G96" s="3"/>
      <c r="H96" s="3"/>
      <c r="I96" s="3"/>
    </row>
    <row r="97" spans="1:9">
      <c r="A97" s="7"/>
      <c r="B97" s="27" t="s">
        <v>445</v>
      </c>
      <c r="C97" s="27"/>
      <c r="D97" s="27"/>
      <c r="E97" s="27"/>
      <c r="F97" s="27" t="s">
        <v>446</v>
      </c>
      <c r="G97" s="27"/>
      <c r="H97" s="27"/>
      <c r="I97" s="27"/>
    </row>
    <row r="98" ht="27" customHeight="1" spans="1:9">
      <c r="A98" s="7"/>
      <c r="B98" s="27"/>
      <c r="C98" s="27"/>
      <c r="D98" s="27"/>
      <c r="E98" s="27"/>
      <c r="F98" s="27"/>
      <c r="G98" s="27"/>
      <c r="H98" s="27"/>
      <c r="I98" s="27"/>
    </row>
    <row r="99" ht="36" spans="1:9">
      <c r="A99" s="8"/>
      <c r="B99" s="3" t="s">
        <v>412</v>
      </c>
      <c r="C99" s="3" t="s">
        <v>413</v>
      </c>
      <c r="D99" s="3" t="s">
        <v>414</v>
      </c>
      <c r="E99" s="3" t="s">
        <v>274</v>
      </c>
      <c r="F99" s="3" t="s">
        <v>275</v>
      </c>
      <c r="G99" s="3" t="s">
        <v>399</v>
      </c>
      <c r="H99" s="3" t="s">
        <v>400</v>
      </c>
      <c r="I99" s="7" t="s">
        <v>276</v>
      </c>
    </row>
    <row r="100" spans="1:9">
      <c r="A100" s="7" t="s">
        <v>415</v>
      </c>
      <c r="B100" s="7" t="s">
        <v>416</v>
      </c>
      <c r="C100" s="10" t="s">
        <v>417</v>
      </c>
      <c r="D100" s="8" t="s">
        <v>418</v>
      </c>
      <c r="E100" s="19" t="s">
        <v>438</v>
      </c>
      <c r="F100" s="20" t="s">
        <v>447</v>
      </c>
      <c r="G100" s="10">
        <v>18</v>
      </c>
      <c r="H100" s="10">
        <v>18</v>
      </c>
      <c r="I100" s="8"/>
    </row>
    <row r="101" spans="1:9">
      <c r="A101" s="3"/>
      <c r="B101" s="7"/>
      <c r="C101" s="10"/>
      <c r="D101" s="8" t="s">
        <v>419</v>
      </c>
      <c r="E101" s="8"/>
      <c r="F101" s="8"/>
      <c r="G101" s="10"/>
      <c r="H101" s="10"/>
      <c r="I101" s="8"/>
    </row>
    <row r="102" spans="1:9">
      <c r="A102" s="3"/>
      <c r="B102" s="7"/>
      <c r="C102" s="10"/>
      <c r="D102" s="8" t="s">
        <v>420</v>
      </c>
      <c r="E102" s="8"/>
      <c r="F102" s="8"/>
      <c r="G102" s="10"/>
      <c r="H102" s="10"/>
      <c r="I102" s="8"/>
    </row>
    <row r="103" spans="1:9">
      <c r="A103" s="3"/>
      <c r="B103" s="7"/>
      <c r="C103" s="10" t="s">
        <v>421</v>
      </c>
      <c r="D103" s="8" t="s">
        <v>418</v>
      </c>
      <c r="E103" s="8"/>
      <c r="F103" s="8"/>
      <c r="G103" s="10"/>
      <c r="H103" s="10"/>
      <c r="I103" s="8"/>
    </row>
    <row r="104" spans="1:9">
      <c r="A104" s="3"/>
      <c r="B104" s="7"/>
      <c r="C104" s="10"/>
      <c r="D104" s="8" t="s">
        <v>419</v>
      </c>
      <c r="E104" s="8"/>
      <c r="F104" s="8"/>
      <c r="G104" s="10"/>
      <c r="H104" s="10"/>
      <c r="I104" s="8"/>
    </row>
    <row r="105" spans="1:9">
      <c r="A105" s="3"/>
      <c r="B105" s="7"/>
      <c r="C105" s="10"/>
      <c r="D105" s="8" t="s">
        <v>420</v>
      </c>
      <c r="E105" s="8"/>
      <c r="F105" s="8"/>
      <c r="G105" s="10"/>
      <c r="H105" s="10"/>
      <c r="I105" s="8"/>
    </row>
    <row r="106" ht="27" spans="1:9">
      <c r="A106" s="3"/>
      <c r="B106" s="7"/>
      <c r="C106" s="10" t="s">
        <v>422</v>
      </c>
      <c r="D106" s="8" t="s">
        <v>418</v>
      </c>
      <c r="E106" s="19" t="s">
        <v>439</v>
      </c>
      <c r="F106" s="21">
        <v>1</v>
      </c>
      <c r="G106" s="10">
        <v>18</v>
      </c>
      <c r="H106" s="10">
        <v>18</v>
      </c>
      <c r="I106" s="8"/>
    </row>
    <row r="107" ht="27" spans="1:9">
      <c r="A107" s="3"/>
      <c r="B107" s="7"/>
      <c r="C107" s="10"/>
      <c r="D107" s="8" t="s">
        <v>419</v>
      </c>
      <c r="E107" s="19" t="s">
        <v>295</v>
      </c>
      <c r="F107" s="21">
        <v>1</v>
      </c>
      <c r="G107" s="10">
        <v>18</v>
      </c>
      <c r="H107" s="10">
        <v>18</v>
      </c>
      <c r="I107" s="8"/>
    </row>
    <row r="108" spans="1:9">
      <c r="A108" s="3"/>
      <c r="B108" s="7"/>
      <c r="C108" s="10"/>
      <c r="D108" s="8" t="s">
        <v>420</v>
      </c>
      <c r="E108" s="8"/>
      <c r="F108" s="8"/>
      <c r="G108" s="10"/>
      <c r="H108" s="10"/>
      <c r="I108" s="8"/>
    </row>
    <row r="109" spans="1:9">
      <c r="A109" s="3"/>
      <c r="B109" s="7"/>
      <c r="C109" s="10" t="s">
        <v>423</v>
      </c>
      <c r="D109" s="8" t="s">
        <v>418</v>
      </c>
      <c r="E109" s="8"/>
      <c r="F109" s="8"/>
      <c r="G109" s="10"/>
      <c r="H109" s="10"/>
      <c r="I109" s="8"/>
    </row>
    <row r="110" spans="1:9">
      <c r="A110" s="3"/>
      <c r="B110" s="7"/>
      <c r="C110" s="10"/>
      <c r="D110" s="8" t="s">
        <v>419</v>
      </c>
      <c r="E110" s="8"/>
      <c r="F110" s="8"/>
      <c r="G110" s="10"/>
      <c r="H110" s="10"/>
      <c r="I110" s="8"/>
    </row>
    <row r="111" spans="1:9">
      <c r="A111" s="3"/>
      <c r="B111" s="7"/>
      <c r="C111" s="10"/>
      <c r="D111" s="8" t="s">
        <v>420</v>
      </c>
      <c r="E111" s="8"/>
      <c r="F111" s="8"/>
      <c r="G111" s="10"/>
      <c r="H111" s="10"/>
      <c r="I111" s="8"/>
    </row>
    <row r="112" spans="1:9">
      <c r="A112" s="3"/>
      <c r="B112" s="7" t="s">
        <v>424</v>
      </c>
      <c r="C112" s="11" t="s">
        <v>425</v>
      </c>
      <c r="D112" s="8" t="s">
        <v>418</v>
      </c>
      <c r="E112" s="8"/>
      <c r="F112" s="8"/>
      <c r="G112" s="10"/>
      <c r="H112" s="10"/>
      <c r="I112" s="8"/>
    </row>
    <row r="113" spans="1:9">
      <c r="A113" s="3"/>
      <c r="B113" s="7"/>
      <c r="C113" s="10"/>
      <c r="D113" s="8" t="s">
        <v>419</v>
      </c>
      <c r="E113" s="8"/>
      <c r="F113" s="8"/>
      <c r="G113" s="10"/>
      <c r="H113" s="10"/>
      <c r="I113" s="8"/>
    </row>
    <row r="114" spans="1:9">
      <c r="A114" s="3"/>
      <c r="B114" s="7"/>
      <c r="C114" s="10"/>
      <c r="D114" s="8" t="s">
        <v>420</v>
      </c>
      <c r="E114" s="8"/>
      <c r="F114" s="8"/>
      <c r="G114" s="10"/>
      <c r="H114" s="10"/>
      <c r="I114" s="8"/>
    </row>
    <row r="115" ht="27" spans="1:9">
      <c r="A115" s="3"/>
      <c r="B115" s="7"/>
      <c r="C115" s="11" t="s">
        <v>428</v>
      </c>
      <c r="D115" s="8" t="s">
        <v>418</v>
      </c>
      <c r="E115" s="19" t="s">
        <v>440</v>
      </c>
      <c r="F115" s="25" t="s">
        <v>441</v>
      </c>
      <c r="G115" s="10">
        <v>18</v>
      </c>
      <c r="H115" s="10">
        <v>18</v>
      </c>
      <c r="I115" s="8"/>
    </row>
    <row r="116" spans="1:9">
      <c r="A116" s="3"/>
      <c r="B116" s="7"/>
      <c r="C116" s="10"/>
      <c r="D116" s="8" t="s">
        <v>419</v>
      </c>
      <c r="E116" s="8"/>
      <c r="F116" s="8"/>
      <c r="G116" s="10"/>
      <c r="H116" s="10"/>
      <c r="I116" s="8"/>
    </row>
    <row r="117" spans="1:9">
      <c r="A117" s="3"/>
      <c r="B117" s="7"/>
      <c r="C117" s="10"/>
      <c r="D117" s="8" t="s">
        <v>420</v>
      </c>
      <c r="E117" s="8"/>
      <c r="F117" s="8"/>
      <c r="G117" s="10"/>
      <c r="H117" s="10"/>
      <c r="I117" s="8"/>
    </row>
    <row r="118" spans="1:9">
      <c r="A118" s="3"/>
      <c r="B118" s="7"/>
      <c r="C118" s="11" t="s">
        <v>429</v>
      </c>
      <c r="D118" s="8" t="s">
        <v>418</v>
      </c>
      <c r="E118" s="8"/>
      <c r="F118" s="8"/>
      <c r="G118" s="10"/>
      <c r="H118" s="10"/>
      <c r="I118" s="8"/>
    </row>
    <row r="119" spans="1:9">
      <c r="A119" s="3"/>
      <c r="B119" s="7"/>
      <c r="C119" s="10"/>
      <c r="D119" s="8" t="s">
        <v>419</v>
      </c>
      <c r="E119" s="8"/>
      <c r="F119" s="8"/>
      <c r="G119" s="10"/>
      <c r="H119" s="10"/>
      <c r="I119" s="8"/>
    </row>
    <row r="120" spans="1:9">
      <c r="A120" s="3"/>
      <c r="B120" s="7"/>
      <c r="C120" s="10"/>
      <c r="D120" s="8" t="s">
        <v>420</v>
      </c>
      <c r="E120" s="8"/>
      <c r="F120" s="8"/>
      <c r="G120" s="10"/>
      <c r="H120" s="10"/>
      <c r="I120" s="8"/>
    </row>
    <row r="121" spans="1:9">
      <c r="A121" s="3"/>
      <c r="B121" s="7"/>
      <c r="C121" s="11" t="s">
        <v>430</v>
      </c>
      <c r="D121" s="8" t="s">
        <v>418</v>
      </c>
      <c r="E121" s="8"/>
      <c r="F121" s="8"/>
      <c r="G121" s="10"/>
      <c r="H121" s="10"/>
      <c r="I121" s="8"/>
    </row>
    <row r="122" spans="1:9">
      <c r="A122" s="3"/>
      <c r="B122" s="7"/>
      <c r="C122" s="10"/>
      <c r="D122" s="8" t="s">
        <v>419</v>
      </c>
      <c r="E122" s="8"/>
      <c r="F122" s="8"/>
      <c r="G122" s="10"/>
      <c r="H122" s="10"/>
      <c r="I122" s="8"/>
    </row>
    <row r="123" spans="1:9">
      <c r="A123" s="3"/>
      <c r="B123" s="7"/>
      <c r="C123" s="10"/>
      <c r="D123" s="8" t="s">
        <v>420</v>
      </c>
      <c r="E123" s="8"/>
      <c r="F123" s="8"/>
      <c r="G123" s="10"/>
      <c r="H123" s="10"/>
      <c r="I123" s="8"/>
    </row>
    <row r="124" ht="27" spans="1:9">
      <c r="A124" s="3"/>
      <c r="B124" s="7" t="s">
        <v>431</v>
      </c>
      <c r="C124" s="11" t="s">
        <v>432</v>
      </c>
      <c r="D124" s="8" t="s">
        <v>418</v>
      </c>
      <c r="E124" s="19" t="s">
        <v>442</v>
      </c>
      <c r="F124" s="26">
        <v>1</v>
      </c>
      <c r="G124" s="10">
        <v>18</v>
      </c>
      <c r="H124" s="10">
        <v>18</v>
      </c>
      <c r="I124" s="8"/>
    </row>
    <row r="125" spans="1:9">
      <c r="A125" s="3"/>
      <c r="B125" s="3"/>
      <c r="C125" s="10"/>
      <c r="D125" s="8" t="s">
        <v>419</v>
      </c>
      <c r="E125" s="8"/>
      <c r="F125" s="8"/>
      <c r="G125" s="10"/>
      <c r="H125" s="10"/>
      <c r="I125" s="8"/>
    </row>
    <row r="126" spans="1:9">
      <c r="A126" s="3"/>
      <c r="B126" s="3"/>
      <c r="C126" s="10"/>
      <c r="D126" s="8" t="s">
        <v>420</v>
      </c>
      <c r="E126" s="8"/>
      <c r="F126" s="8"/>
      <c r="G126" s="10"/>
      <c r="H126" s="10"/>
      <c r="I126" s="8"/>
    </row>
    <row r="127" spans="1:9">
      <c r="A127" s="15" t="s">
        <v>61</v>
      </c>
      <c r="B127" s="16"/>
      <c r="C127" s="16"/>
      <c r="D127" s="16"/>
      <c r="E127" s="16"/>
      <c r="F127" s="17"/>
      <c r="G127" s="10">
        <v>90</v>
      </c>
      <c r="H127" s="10">
        <v>90</v>
      </c>
      <c r="I127" s="8"/>
    </row>
    <row r="128" spans="1:9">
      <c r="A128" s="3" t="s">
        <v>443</v>
      </c>
      <c r="B128" s="3"/>
      <c r="C128" s="3"/>
      <c r="D128" s="3"/>
      <c r="E128" s="3"/>
      <c r="F128" s="3"/>
      <c r="G128" s="10">
        <v>100</v>
      </c>
      <c r="H128" s="10">
        <f>I92+H127</f>
        <v>99.8992805755396</v>
      </c>
      <c r="I128" s="8"/>
    </row>
    <row r="130" ht="20.25" spans="1:9">
      <c r="A130" s="1" t="s">
        <v>389</v>
      </c>
      <c r="B130" s="1"/>
      <c r="C130" s="1"/>
      <c r="D130" s="1"/>
      <c r="E130" s="1"/>
      <c r="F130" s="1"/>
      <c r="G130" s="1"/>
      <c r="H130" s="1"/>
      <c r="I130" s="1"/>
    </row>
    <row r="131" ht="14.25" spans="1:9">
      <c r="A131" s="2" t="s">
        <v>434</v>
      </c>
      <c r="B131" s="2"/>
      <c r="C131" s="2"/>
      <c r="D131" s="2"/>
      <c r="E131" s="2"/>
      <c r="F131" s="2"/>
      <c r="G131" s="2"/>
      <c r="H131" s="2"/>
      <c r="I131" s="2"/>
    </row>
    <row r="132" spans="1:9">
      <c r="A132" s="3" t="s">
        <v>391</v>
      </c>
      <c r="B132" s="3"/>
      <c r="C132" s="4" t="s">
        <v>448</v>
      </c>
      <c r="D132" s="5"/>
      <c r="E132" s="5"/>
      <c r="F132" s="5"/>
      <c r="G132" s="5"/>
      <c r="H132" s="5"/>
      <c r="I132" s="6"/>
    </row>
    <row r="133" spans="1:9">
      <c r="A133" s="3" t="s">
        <v>393</v>
      </c>
      <c r="B133" s="3"/>
      <c r="C133" s="4" t="s">
        <v>257</v>
      </c>
      <c r="D133" s="5"/>
      <c r="E133" s="6"/>
      <c r="F133" s="3" t="s">
        <v>394</v>
      </c>
      <c r="G133" s="4" t="s">
        <v>257</v>
      </c>
      <c r="H133" s="5"/>
      <c r="I133" s="6"/>
    </row>
    <row r="134" spans="1:9">
      <c r="A134" s="7" t="s">
        <v>395</v>
      </c>
      <c r="B134" s="3"/>
      <c r="C134" s="8"/>
      <c r="D134" s="3" t="s">
        <v>396</v>
      </c>
      <c r="E134" s="3" t="s">
        <v>397</v>
      </c>
      <c r="F134" s="3" t="s">
        <v>398</v>
      </c>
      <c r="G134" s="3" t="s">
        <v>399</v>
      </c>
      <c r="H134" s="3" t="s">
        <v>264</v>
      </c>
      <c r="I134" s="3" t="s">
        <v>400</v>
      </c>
    </row>
    <row r="135" spans="1:9">
      <c r="A135" s="3"/>
      <c r="B135" s="3"/>
      <c r="C135" s="9" t="s">
        <v>401</v>
      </c>
      <c r="D135" s="8">
        <v>497.1</v>
      </c>
      <c r="E135" s="8">
        <v>493.76</v>
      </c>
      <c r="F135" s="8">
        <v>493.76</v>
      </c>
      <c r="G135" s="10">
        <v>10</v>
      </c>
      <c r="H135" s="8">
        <f>F135/E135</f>
        <v>1</v>
      </c>
      <c r="I135" s="10">
        <f>G135*H135</f>
        <v>10</v>
      </c>
    </row>
    <row r="136" spans="1:9">
      <c r="A136" s="3"/>
      <c r="B136" s="3"/>
      <c r="C136" s="9" t="s">
        <v>402</v>
      </c>
      <c r="D136" s="8">
        <v>497.1</v>
      </c>
      <c r="E136" s="8">
        <v>493.76</v>
      </c>
      <c r="F136" s="8">
        <v>493.76</v>
      </c>
      <c r="G136" s="10" t="s">
        <v>403</v>
      </c>
      <c r="H136" s="10"/>
      <c r="I136" s="22" t="s">
        <v>404</v>
      </c>
    </row>
    <row r="137" spans="1:9">
      <c r="A137" s="3"/>
      <c r="B137" s="3"/>
      <c r="C137" s="9" t="s">
        <v>405</v>
      </c>
      <c r="D137" s="8"/>
      <c r="E137" s="8"/>
      <c r="F137" s="8"/>
      <c r="G137" s="10" t="s">
        <v>403</v>
      </c>
      <c r="H137" s="10"/>
      <c r="I137" s="23"/>
    </row>
    <row r="138" spans="1:9">
      <c r="A138" s="3"/>
      <c r="B138" s="3"/>
      <c r="C138" s="9" t="s">
        <v>406</v>
      </c>
      <c r="D138" s="8"/>
      <c r="E138" s="8"/>
      <c r="F138" s="8"/>
      <c r="G138" s="10" t="s">
        <v>403</v>
      </c>
      <c r="H138" s="10"/>
      <c r="I138" s="24"/>
    </row>
    <row r="139" spans="1:9">
      <c r="A139" s="7" t="s">
        <v>407</v>
      </c>
      <c r="B139" s="3" t="s">
        <v>408</v>
      </c>
      <c r="C139" s="3"/>
      <c r="D139" s="3"/>
      <c r="E139" s="3"/>
      <c r="F139" s="3" t="s">
        <v>409</v>
      </c>
      <c r="G139" s="3"/>
      <c r="H139" s="3"/>
      <c r="I139" s="3"/>
    </row>
    <row r="140" spans="1:9">
      <c r="A140" s="7"/>
      <c r="B140" s="18" t="s">
        <v>449</v>
      </c>
      <c r="C140" s="18"/>
      <c r="D140" s="18"/>
      <c r="E140" s="18"/>
      <c r="F140" s="18" t="s">
        <v>449</v>
      </c>
      <c r="G140" s="18"/>
      <c r="H140" s="18"/>
      <c r="I140" s="18"/>
    </row>
    <row r="141" ht="27" customHeight="1" spans="1:9">
      <c r="A141" s="7"/>
      <c r="B141" s="18"/>
      <c r="C141" s="18"/>
      <c r="D141" s="18"/>
      <c r="E141" s="18"/>
      <c r="F141" s="18"/>
      <c r="G141" s="18"/>
      <c r="H141" s="18"/>
      <c r="I141" s="18"/>
    </row>
    <row r="142" ht="36" spans="1:9">
      <c r="A142" s="8"/>
      <c r="B142" s="3" t="s">
        <v>412</v>
      </c>
      <c r="C142" s="3" t="s">
        <v>413</v>
      </c>
      <c r="D142" s="3" t="s">
        <v>414</v>
      </c>
      <c r="E142" s="3" t="s">
        <v>274</v>
      </c>
      <c r="F142" s="3" t="s">
        <v>275</v>
      </c>
      <c r="G142" s="3" t="s">
        <v>399</v>
      </c>
      <c r="H142" s="3" t="s">
        <v>400</v>
      </c>
      <c r="I142" s="7" t="s">
        <v>276</v>
      </c>
    </row>
    <row r="143" ht="27" spans="1:9">
      <c r="A143" s="7" t="s">
        <v>415</v>
      </c>
      <c r="B143" s="7" t="s">
        <v>416</v>
      </c>
      <c r="C143" s="10" t="s">
        <v>417</v>
      </c>
      <c r="D143" s="8" t="s">
        <v>418</v>
      </c>
      <c r="E143" s="19" t="s">
        <v>290</v>
      </c>
      <c r="F143" s="20" t="s">
        <v>291</v>
      </c>
      <c r="G143" s="10">
        <v>18</v>
      </c>
      <c r="H143" s="10">
        <v>18</v>
      </c>
      <c r="I143" s="8"/>
    </row>
    <row r="144" ht="27" spans="1:9">
      <c r="A144" s="3"/>
      <c r="B144" s="7"/>
      <c r="C144" s="10"/>
      <c r="D144" s="8" t="s">
        <v>419</v>
      </c>
      <c r="E144" s="19" t="s">
        <v>450</v>
      </c>
      <c r="F144" s="21">
        <v>1</v>
      </c>
      <c r="G144" s="10">
        <v>18</v>
      </c>
      <c r="H144" s="10">
        <v>18</v>
      </c>
      <c r="I144" s="8"/>
    </row>
    <row r="145" ht="27" spans="1:9">
      <c r="A145" s="3"/>
      <c r="B145" s="7"/>
      <c r="C145" s="10"/>
      <c r="D145" s="8" t="s">
        <v>451</v>
      </c>
      <c r="E145" s="19" t="s">
        <v>452</v>
      </c>
      <c r="F145" s="28" t="s">
        <v>280</v>
      </c>
      <c r="G145" s="10">
        <v>18</v>
      </c>
      <c r="H145" s="10">
        <v>18</v>
      </c>
      <c r="I145" s="8"/>
    </row>
    <row r="146" spans="1:9">
      <c r="A146" s="3"/>
      <c r="B146" s="7"/>
      <c r="C146" s="10" t="s">
        <v>421</v>
      </c>
      <c r="D146" s="8" t="s">
        <v>418</v>
      </c>
      <c r="E146" s="8"/>
      <c r="F146" s="10"/>
      <c r="G146" s="10"/>
      <c r="H146" s="10"/>
      <c r="I146" s="8"/>
    </row>
    <row r="147" spans="1:9">
      <c r="A147" s="3"/>
      <c r="B147" s="7"/>
      <c r="C147" s="10"/>
      <c r="D147" s="8" t="s">
        <v>419</v>
      </c>
      <c r="E147" s="8"/>
      <c r="F147" s="10"/>
      <c r="G147" s="10"/>
      <c r="H147" s="10"/>
      <c r="I147" s="8"/>
    </row>
    <row r="148" spans="1:9">
      <c r="A148" s="3"/>
      <c r="B148" s="7"/>
      <c r="C148" s="10"/>
      <c r="D148" s="8" t="s">
        <v>420</v>
      </c>
      <c r="E148" s="8"/>
      <c r="F148" s="10"/>
      <c r="G148" s="10"/>
      <c r="H148" s="10"/>
      <c r="I148" s="8"/>
    </row>
    <row r="149" spans="1:9">
      <c r="A149" s="3"/>
      <c r="B149" s="7"/>
      <c r="C149" s="10" t="s">
        <v>422</v>
      </c>
      <c r="D149" s="8" t="s">
        <v>418</v>
      </c>
      <c r="E149" s="8"/>
      <c r="F149" s="10"/>
      <c r="G149" s="10"/>
      <c r="H149" s="10"/>
      <c r="I149" s="8"/>
    </row>
    <row r="150" spans="1:9">
      <c r="A150" s="3"/>
      <c r="B150" s="7"/>
      <c r="C150" s="10"/>
      <c r="D150" s="8" t="s">
        <v>419</v>
      </c>
      <c r="E150" s="8"/>
      <c r="F150" s="10"/>
      <c r="G150" s="10"/>
      <c r="H150" s="10"/>
      <c r="I150" s="8"/>
    </row>
    <row r="151" spans="1:9">
      <c r="A151" s="3"/>
      <c r="B151" s="7"/>
      <c r="C151" s="10"/>
      <c r="D151" s="8" t="s">
        <v>420</v>
      </c>
      <c r="E151" s="8"/>
      <c r="F151" s="10"/>
      <c r="G151" s="10"/>
      <c r="H151" s="10"/>
      <c r="I151" s="8"/>
    </row>
    <row r="152" spans="1:9">
      <c r="A152" s="3"/>
      <c r="B152" s="7"/>
      <c r="C152" s="10" t="s">
        <v>423</v>
      </c>
      <c r="D152" s="8" t="s">
        <v>418</v>
      </c>
      <c r="E152" s="8"/>
      <c r="F152" s="10"/>
      <c r="G152" s="10"/>
      <c r="H152" s="10"/>
      <c r="I152" s="8"/>
    </row>
    <row r="153" spans="1:9">
      <c r="A153" s="3"/>
      <c r="B153" s="7"/>
      <c r="C153" s="10"/>
      <c r="D153" s="8" t="s">
        <v>419</v>
      </c>
      <c r="E153" s="8"/>
      <c r="F153" s="10"/>
      <c r="G153" s="10"/>
      <c r="H153" s="10"/>
      <c r="I153" s="8"/>
    </row>
    <row r="154" spans="1:9">
      <c r="A154" s="3"/>
      <c r="B154" s="7"/>
      <c r="C154" s="10"/>
      <c r="D154" s="8" t="s">
        <v>420</v>
      </c>
      <c r="E154" s="8"/>
      <c r="F154" s="10"/>
      <c r="G154" s="10"/>
      <c r="H154" s="10"/>
      <c r="I154" s="8"/>
    </row>
    <row r="155" spans="1:9">
      <c r="A155" s="3"/>
      <c r="B155" s="7" t="s">
        <v>424</v>
      </c>
      <c r="C155" s="11" t="s">
        <v>425</v>
      </c>
      <c r="D155" s="8" t="s">
        <v>418</v>
      </c>
      <c r="E155" s="8"/>
      <c r="F155" s="10"/>
      <c r="G155" s="10"/>
      <c r="H155" s="10"/>
      <c r="I155" s="8"/>
    </row>
    <row r="156" spans="1:9">
      <c r="A156" s="3"/>
      <c r="B156" s="7"/>
      <c r="C156" s="10"/>
      <c r="D156" s="8" t="s">
        <v>419</v>
      </c>
      <c r="E156" s="8"/>
      <c r="F156" s="10"/>
      <c r="G156" s="10"/>
      <c r="H156" s="10"/>
      <c r="I156" s="8"/>
    </row>
    <row r="157" spans="1:9">
      <c r="A157" s="3"/>
      <c r="B157" s="7"/>
      <c r="C157" s="10"/>
      <c r="D157" s="8" t="s">
        <v>420</v>
      </c>
      <c r="E157" s="8"/>
      <c r="F157" s="10"/>
      <c r="G157" s="10"/>
      <c r="H157" s="10"/>
      <c r="I157" s="8"/>
    </row>
    <row r="158" ht="27" spans="1:9">
      <c r="A158" s="3"/>
      <c r="B158" s="7"/>
      <c r="C158" s="11" t="s">
        <v>428</v>
      </c>
      <c r="D158" s="8" t="s">
        <v>418</v>
      </c>
      <c r="E158" s="19" t="s">
        <v>453</v>
      </c>
      <c r="F158" s="29" t="s">
        <v>427</v>
      </c>
      <c r="G158" s="10">
        <v>18</v>
      </c>
      <c r="H158" s="10">
        <v>18</v>
      </c>
      <c r="I158" s="8"/>
    </row>
    <row r="159" spans="1:9">
      <c r="A159" s="3"/>
      <c r="B159" s="7"/>
      <c r="C159" s="10"/>
      <c r="D159" s="8" t="s">
        <v>419</v>
      </c>
      <c r="E159" s="8"/>
      <c r="F159" s="10"/>
      <c r="G159" s="10"/>
      <c r="H159" s="10"/>
      <c r="I159" s="8"/>
    </row>
    <row r="160" spans="1:9">
      <c r="A160" s="3"/>
      <c r="B160" s="7"/>
      <c r="C160" s="10"/>
      <c r="D160" s="8" t="s">
        <v>420</v>
      </c>
      <c r="E160" s="8"/>
      <c r="F160" s="10"/>
      <c r="G160" s="10"/>
      <c r="H160" s="10"/>
      <c r="I160" s="8"/>
    </row>
    <row r="161" spans="1:9">
      <c r="A161" s="3"/>
      <c r="B161" s="7"/>
      <c r="C161" s="11" t="s">
        <v>429</v>
      </c>
      <c r="D161" s="8" t="s">
        <v>418</v>
      </c>
      <c r="E161" s="8"/>
      <c r="F161" s="10"/>
      <c r="G161" s="10"/>
      <c r="H161" s="10"/>
      <c r="I161" s="8"/>
    </row>
    <row r="162" spans="1:9">
      <c r="A162" s="3"/>
      <c r="B162" s="7"/>
      <c r="C162" s="10"/>
      <c r="D162" s="8" t="s">
        <v>419</v>
      </c>
      <c r="E162" s="8"/>
      <c r="F162" s="10"/>
      <c r="G162" s="10"/>
      <c r="H162" s="10"/>
      <c r="I162" s="8"/>
    </row>
    <row r="163" spans="1:9">
      <c r="A163" s="3"/>
      <c r="B163" s="7"/>
      <c r="C163" s="10"/>
      <c r="D163" s="8" t="s">
        <v>420</v>
      </c>
      <c r="E163" s="8"/>
      <c r="F163" s="10"/>
      <c r="G163" s="10"/>
      <c r="H163" s="10"/>
      <c r="I163" s="8"/>
    </row>
    <row r="164" spans="1:9">
      <c r="A164" s="3"/>
      <c r="B164" s="7"/>
      <c r="C164" s="11" t="s">
        <v>430</v>
      </c>
      <c r="D164" s="8" t="s">
        <v>418</v>
      </c>
      <c r="E164" s="8"/>
      <c r="F164" s="10"/>
      <c r="G164" s="10"/>
      <c r="H164" s="10"/>
      <c r="I164" s="8"/>
    </row>
    <row r="165" spans="1:9">
      <c r="A165" s="3"/>
      <c r="B165" s="7"/>
      <c r="C165" s="10"/>
      <c r="D165" s="8" t="s">
        <v>419</v>
      </c>
      <c r="E165" s="8"/>
      <c r="F165" s="10"/>
      <c r="G165" s="10"/>
      <c r="H165" s="10"/>
      <c r="I165" s="8"/>
    </row>
    <row r="166" spans="1:9">
      <c r="A166" s="3"/>
      <c r="B166" s="7"/>
      <c r="C166" s="10"/>
      <c r="D166" s="8" t="s">
        <v>420</v>
      </c>
      <c r="E166" s="8"/>
      <c r="F166" s="10"/>
      <c r="G166" s="10"/>
      <c r="H166" s="10"/>
      <c r="I166" s="8"/>
    </row>
    <row r="167" ht="27" spans="1:9">
      <c r="A167" s="3"/>
      <c r="B167" s="7" t="s">
        <v>431</v>
      </c>
      <c r="C167" s="11" t="s">
        <v>432</v>
      </c>
      <c r="D167" s="8" t="s">
        <v>418</v>
      </c>
      <c r="E167" s="19" t="s">
        <v>454</v>
      </c>
      <c r="F167" s="30" t="s">
        <v>280</v>
      </c>
      <c r="G167" s="10">
        <v>18</v>
      </c>
      <c r="H167" s="10">
        <v>18</v>
      </c>
      <c r="I167" s="8"/>
    </row>
    <row r="168" spans="1:9">
      <c r="A168" s="3"/>
      <c r="B168" s="3"/>
      <c r="C168" s="10"/>
      <c r="D168" s="8" t="s">
        <v>419</v>
      </c>
      <c r="E168" s="8"/>
      <c r="F168" s="8"/>
      <c r="G168" s="8"/>
      <c r="H168" s="8"/>
      <c r="I168" s="8"/>
    </row>
    <row r="169" spans="1:9">
      <c r="A169" s="3"/>
      <c r="B169" s="3"/>
      <c r="C169" s="10"/>
      <c r="D169" s="8" t="s">
        <v>420</v>
      </c>
      <c r="E169" s="8"/>
      <c r="F169" s="8"/>
      <c r="G169" s="8"/>
      <c r="H169" s="8"/>
      <c r="I169" s="8"/>
    </row>
    <row r="170" spans="1:9">
      <c r="A170" s="15" t="s">
        <v>61</v>
      </c>
      <c r="B170" s="16"/>
      <c r="C170" s="16"/>
      <c r="D170" s="16"/>
      <c r="E170" s="16"/>
      <c r="F170" s="17"/>
      <c r="G170" s="10">
        <v>90</v>
      </c>
      <c r="H170" s="10">
        <f>SUM(H143:H169)</f>
        <v>90</v>
      </c>
      <c r="I170" s="8"/>
    </row>
    <row r="171" spans="1:9">
      <c r="A171" s="3" t="s">
        <v>443</v>
      </c>
      <c r="B171" s="3"/>
      <c r="C171" s="3"/>
      <c r="D171" s="3"/>
      <c r="E171" s="3"/>
      <c r="F171" s="3"/>
      <c r="G171" s="10">
        <v>100</v>
      </c>
      <c r="H171" s="10">
        <f>I135+H170</f>
        <v>100</v>
      </c>
      <c r="I171" s="8"/>
    </row>
    <row r="173" ht="20.25" spans="1:9">
      <c r="A173" s="1" t="s">
        <v>389</v>
      </c>
      <c r="B173" s="1"/>
      <c r="C173" s="1"/>
      <c r="D173" s="1"/>
      <c r="E173" s="1"/>
      <c r="F173" s="1"/>
      <c r="G173" s="1"/>
      <c r="H173" s="1"/>
      <c r="I173" s="1"/>
    </row>
    <row r="174" ht="14.25" spans="1:9">
      <c r="A174" s="2" t="s">
        <v>455</v>
      </c>
      <c r="B174" s="2"/>
      <c r="C174" s="2"/>
      <c r="D174" s="2"/>
      <c r="E174" s="2"/>
      <c r="F174" s="2"/>
      <c r="G174" s="2"/>
      <c r="H174" s="2"/>
      <c r="I174" s="2"/>
    </row>
    <row r="175" spans="1:9">
      <c r="A175" s="3" t="s">
        <v>391</v>
      </c>
      <c r="B175" s="3"/>
      <c r="C175" s="4" t="s">
        <v>456</v>
      </c>
      <c r="D175" s="5"/>
      <c r="E175" s="5"/>
      <c r="F175" s="5"/>
      <c r="G175" s="5"/>
      <c r="H175" s="5"/>
      <c r="I175" s="6"/>
    </row>
    <row r="176" spans="1:9">
      <c r="A176" s="3" t="s">
        <v>393</v>
      </c>
      <c r="B176" s="3"/>
      <c r="C176" s="4" t="s">
        <v>457</v>
      </c>
      <c r="D176" s="5"/>
      <c r="E176" s="6"/>
      <c r="F176" s="3" t="s">
        <v>394</v>
      </c>
      <c r="G176" s="4" t="s">
        <v>457</v>
      </c>
      <c r="H176" s="5"/>
      <c r="I176" s="6"/>
    </row>
    <row r="177" spans="1:9">
      <c r="A177" s="7" t="s">
        <v>395</v>
      </c>
      <c r="B177" s="3"/>
      <c r="C177" s="8"/>
      <c r="D177" s="3" t="s">
        <v>396</v>
      </c>
      <c r="E177" s="3" t="s">
        <v>397</v>
      </c>
      <c r="F177" s="3" t="s">
        <v>398</v>
      </c>
      <c r="G177" s="3" t="s">
        <v>399</v>
      </c>
      <c r="H177" s="3" t="s">
        <v>264</v>
      </c>
      <c r="I177" s="3" t="s">
        <v>400</v>
      </c>
    </row>
    <row r="178" ht="14.25" spans="1:9">
      <c r="A178" s="3"/>
      <c r="B178" s="3"/>
      <c r="C178" s="9" t="s">
        <v>401</v>
      </c>
      <c r="D178" s="31">
        <v>276.98</v>
      </c>
      <c r="E178" s="8">
        <v>194.5328</v>
      </c>
      <c r="F178" s="8">
        <v>194.5328</v>
      </c>
      <c r="G178" s="10">
        <v>10</v>
      </c>
      <c r="H178" s="32">
        <v>1</v>
      </c>
      <c r="I178" s="10">
        <f>G178*H178</f>
        <v>10</v>
      </c>
    </row>
    <row r="179" ht="14.25" spans="1:9">
      <c r="A179" s="3"/>
      <c r="B179" s="3"/>
      <c r="C179" s="9" t="s">
        <v>402</v>
      </c>
      <c r="D179" s="31">
        <v>276.98</v>
      </c>
      <c r="E179" s="8">
        <v>194.5328</v>
      </c>
      <c r="F179" s="8">
        <v>194.5328</v>
      </c>
      <c r="G179" s="10" t="s">
        <v>403</v>
      </c>
      <c r="H179" s="10"/>
      <c r="I179" s="22" t="s">
        <v>404</v>
      </c>
    </row>
    <row r="180" spans="1:9">
      <c r="A180" s="3"/>
      <c r="B180" s="3"/>
      <c r="C180" s="9" t="s">
        <v>405</v>
      </c>
      <c r="D180" s="8"/>
      <c r="E180" s="8"/>
      <c r="F180" s="8"/>
      <c r="G180" s="10" t="s">
        <v>403</v>
      </c>
      <c r="H180" s="10"/>
      <c r="I180" s="23"/>
    </row>
    <row r="181" spans="1:9">
      <c r="A181" s="3"/>
      <c r="B181" s="3"/>
      <c r="C181" s="9" t="s">
        <v>406</v>
      </c>
      <c r="D181" s="8"/>
      <c r="E181" s="8"/>
      <c r="F181" s="8"/>
      <c r="G181" s="10" t="s">
        <v>403</v>
      </c>
      <c r="H181" s="10"/>
      <c r="I181" s="24"/>
    </row>
    <row r="182" spans="1:9">
      <c r="A182" s="7" t="s">
        <v>407</v>
      </c>
      <c r="B182" s="3" t="s">
        <v>408</v>
      </c>
      <c r="C182" s="3"/>
      <c r="D182" s="3"/>
      <c r="E182" s="3"/>
      <c r="F182" s="3" t="s">
        <v>409</v>
      </c>
      <c r="G182" s="3"/>
      <c r="H182" s="3"/>
      <c r="I182" s="3"/>
    </row>
    <row r="183" spans="1:9">
      <c r="A183" s="7"/>
      <c r="B183" s="11" t="s">
        <v>458</v>
      </c>
      <c r="C183" s="11"/>
      <c r="D183" s="11"/>
      <c r="E183" s="11"/>
      <c r="F183" s="11" t="s">
        <v>459</v>
      </c>
      <c r="G183" s="11"/>
      <c r="H183" s="11"/>
      <c r="I183" s="11"/>
    </row>
    <row r="184" spans="1:9">
      <c r="A184" s="7"/>
      <c r="B184" s="11"/>
      <c r="C184" s="11"/>
      <c r="D184" s="11"/>
      <c r="E184" s="11"/>
      <c r="F184" s="11"/>
      <c r="G184" s="11"/>
      <c r="H184" s="11"/>
      <c r="I184" s="11"/>
    </row>
    <row r="185" ht="36" spans="1:9">
      <c r="A185" s="8"/>
      <c r="B185" s="3" t="s">
        <v>412</v>
      </c>
      <c r="C185" s="3" t="s">
        <v>413</v>
      </c>
      <c r="D185" s="3" t="s">
        <v>414</v>
      </c>
      <c r="E185" s="3" t="s">
        <v>274</v>
      </c>
      <c r="F185" s="3" t="s">
        <v>275</v>
      </c>
      <c r="G185" s="3" t="s">
        <v>399</v>
      </c>
      <c r="H185" s="3" t="s">
        <v>400</v>
      </c>
      <c r="I185" s="7" t="s">
        <v>276</v>
      </c>
    </row>
    <row r="186" spans="1:9">
      <c r="A186" s="7" t="s">
        <v>415</v>
      </c>
      <c r="B186" s="7" t="s">
        <v>416</v>
      </c>
      <c r="C186" s="10" t="s">
        <v>417</v>
      </c>
      <c r="D186" s="33" t="s">
        <v>460</v>
      </c>
      <c r="E186" s="22">
        <v>64</v>
      </c>
      <c r="F186" s="33">
        <v>64</v>
      </c>
      <c r="G186" s="22">
        <v>20</v>
      </c>
      <c r="H186" s="33">
        <v>20</v>
      </c>
      <c r="I186" s="33"/>
    </row>
    <row r="187" spans="1:9">
      <c r="A187" s="3"/>
      <c r="B187" s="7"/>
      <c r="C187" s="10"/>
      <c r="D187" s="34"/>
      <c r="E187" s="23"/>
      <c r="F187" s="34"/>
      <c r="G187" s="23"/>
      <c r="H187" s="34"/>
      <c r="I187" s="34"/>
    </row>
    <row r="188" spans="1:9">
      <c r="A188" s="3"/>
      <c r="B188" s="7"/>
      <c r="C188" s="10"/>
      <c r="D188" s="35"/>
      <c r="E188" s="24"/>
      <c r="F188" s="35"/>
      <c r="G188" s="24"/>
      <c r="H188" s="35"/>
      <c r="I188" s="35"/>
    </row>
    <row r="189" spans="1:9">
      <c r="A189" s="3"/>
      <c r="B189" s="7"/>
      <c r="C189" s="10" t="s">
        <v>421</v>
      </c>
      <c r="D189" s="33"/>
      <c r="E189" s="36"/>
      <c r="F189" s="36"/>
      <c r="G189" s="22"/>
      <c r="H189" s="22"/>
      <c r="I189" s="22"/>
    </row>
    <row r="190" spans="1:9">
      <c r="A190" s="3"/>
      <c r="B190" s="7"/>
      <c r="C190" s="10"/>
      <c r="D190" s="34"/>
      <c r="E190" s="23"/>
      <c r="F190" s="23"/>
      <c r="G190" s="23"/>
      <c r="H190" s="23"/>
      <c r="I190" s="23"/>
    </row>
    <row r="191" spans="1:9">
      <c r="A191" s="3"/>
      <c r="B191" s="7"/>
      <c r="C191" s="10"/>
      <c r="D191" s="35"/>
      <c r="E191" s="24"/>
      <c r="F191" s="24"/>
      <c r="G191" s="24"/>
      <c r="H191" s="24"/>
      <c r="I191" s="24"/>
    </row>
    <row r="192" spans="1:9">
      <c r="A192" s="3"/>
      <c r="B192" s="7"/>
      <c r="C192" s="10" t="s">
        <v>422</v>
      </c>
      <c r="D192" s="33" t="s">
        <v>332</v>
      </c>
      <c r="E192" s="36" t="s">
        <v>461</v>
      </c>
      <c r="F192" s="36" t="s">
        <v>461</v>
      </c>
      <c r="G192" s="22">
        <v>15</v>
      </c>
      <c r="H192" s="22">
        <v>15</v>
      </c>
      <c r="I192" s="22"/>
    </row>
    <row r="193" spans="1:9">
      <c r="A193" s="3"/>
      <c r="B193" s="7"/>
      <c r="C193" s="10"/>
      <c r="D193" s="34"/>
      <c r="E193" s="23"/>
      <c r="F193" s="23"/>
      <c r="G193" s="23"/>
      <c r="H193" s="23"/>
      <c r="I193" s="23"/>
    </row>
    <row r="194" spans="1:9">
      <c r="A194" s="3"/>
      <c r="B194" s="7"/>
      <c r="C194" s="10"/>
      <c r="D194" s="35"/>
      <c r="E194" s="24"/>
      <c r="F194" s="24"/>
      <c r="G194" s="24"/>
      <c r="H194" s="24"/>
      <c r="I194" s="24"/>
    </row>
    <row r="195" spans="1:9">
      <c r="A195" s="3"/>
      <c r="B195" s="7"/>
      <c r="C195" s="10" t="s">
        <v>423</v>
      </c>
      <c r="D195" s="33" t="s">
        <v>331</v>
      </c>
      <c r="E195" s="33">
        <v>2000</v>
      </c>
      <c r="F195" s="33">
        <v>2000</v>
      </c>
      <c r="G195" s="22">
        <v>15</v>
      </c>
      <c r="H195" s="22">
        <v>15</v>
      </c>
      <c r="I195" s="22"/>
    </row>
    <row r="196" spans="1:9">
      <c r="A196" s="3"/>
      <c r="B196" s="7"/>
      <c r="C196" s="10"/>
      <c r="D196" s="34"/>
      <c r="E196" s="34"/>
      <c r="F196" s="34"/>
      <c r="G196" s="23"/>
      <c r="H196" s="23"/>
      <c r="I196" s="23"/>
    </row>
    <row r="197" spans="1:9">
      <c r="A197" s="3"/>
      <c r="B197" s="7"/>
      <c r="C197" s="10"/>
      <c r="D197" s="35"/>
      <c r="E197" s="35"/>
      <c r="F197" s="35"/>
      <c r="G197" s="24"/>
      <c r="H197" s="24"/>
      <c r="I197" s="24"/>
    </row>
    <row r="198" spans="1:9">
      <c r="A198" s="3"/>
      <c r="B198" s="7" t="s">
        <v>424</v>
      </c>
      <c r="C198" s="11" t="s">
        <v>425</v>
      </c>
      <c r="D198" s="33"/>
      <c r="E198" s="22"/>
      <c r="F198" s="22"/>
      <c r="G198" s="22"/>
      <c r="H198" s="22"/>
      <c r="I198" s="22"/>
    </row>
    <row r="199" spans="1:9">
      <c r="A199" s="3"/>
      <c r="B199" s="7"/>
      <c r="C199" s="10"/>
      <c r="D199" s="34"/>
      <c r="E199" s="23"/>
      <c r="F199" s="23"/>
      <c r="G199" s="23"/>
      <c r="H199" s="23"/>
      <c r="I199" s="23"/>
    </row>
    <row r="200" spans="1:9">
      <c r="A200" s="3"/>
      <c r="B200" s="7"/>
      <c r="C200" s="10"/>
      <c r="D200" s="35"/>
      <c r="E200" s="24"/>
      <c r="F200" s="24"/>
      <c r="G200" s="24"/>
      <c r="H200" s="24"/>
      <c r="I200" s="24"/>
    </row>
    <row r="201" spans="1:9">
      <c r="A201" s="3"/>
      <c r="B201" s="7"/>
      <c r="C201" s="11" t="s">
        <v>428</v>
      </c>
      <c r="D201" s="33" t="s">
        <v>462</v>
      </c>
      <c r="E201" s="22" t="s">
        <v>427</v>
      </c>
      <c r="F201" s="22" t="s">
        <v>427</v>
      </c>
      <c r="G201" s="22">
        <v>30</v>
      </c>
      <c r="H201" s="22">
        <v>28</v>
      </c>
      <c r="I201" s="22"/>
    </row>
    <row r="202" spans="1:9">
      <c r="A202" s="3"/>
      <c r="B202" s="7"/>
      <c r="C202" s="10"/>
      <c r="D202" s="34"/>
      <c r="E202" s="23"/>
      <c r="F202" s="23"/>
      <c r="G202" s="23"/>
      <c r="H202" s="23"/>
      <c r="I202" s="23"/>
    </row>
    <row r="203" spans="1:9">
      <c r="A203" s="3"/>
      <c r="B203" s="7"/>
      <c r="C203" s="10"/>
      <c r="D203" s="35"/>
      <c r="E203" s="24"/>
      <c r="F203" s="24"/>
      <c r="G203" s="24"/>
      <c r="H203" s="24"/>
      <c r="I203" s="24"/>
    </row>
    <row r="204" spans="1:9">
      <c r="A204" s="3"/>
      <c r="B204" s="7"/>
      <c r="C204" s="11" t="s">
        <v>429</v>
      </c>
      <c r="D204" s="33"/>
      <c r="E204" s="22"/>
      <c r="F204" s="22"/>
      <c r="G204" s="22"/>
      <c r="H204" s="22"/>
      <c r="I204" s="22"/>
    </row>
    <row r="205" spans="1:9">
      <c r="A205" s="3"/>
      <c r="B205" s="7"/>
      <c r="C205" s="10"/>
      <c r="D205" s="34"/>
      <c r="E205" s="23"/>
      <c r="F205" s="23"/>
      <c r="G205" s="23"/>
      <c r="H205" s="23"/>
      <c r="I205" s="23"/>
    </row>
    <row r="206" spans="1:9">
      <c r="A206" s="3"/>
      <c r="B206" s="7"/>
      <c r="C206" s="10"/>
      <c r="D206" s="35"/>
      <c r="E206" s="24"/>
      <c r="F206" s="24"/>
      <c r="G206" s="24"/>
      <c r="H206" s="24"/>
      <c r="I206" s="24"/>
    </row>
    <row r="207" spans="1:9">
      <c r="A207" s="3"/>
      <c r="B207" s="7"/>
      <c r="C207" s="11" t="s">
        <v>430</v>
      </c>
      <c r="D207" s="33"/>
      <c r="E207" s="22"/>
      <c r="F207" s="22"/>
      <c r="G207" s="22"/>
      <c r="H207" s="22"/>
      <c r="I207" s="22"/>
    </row>
    <row r="208" spans="1:9">
      <c r="A208" s="3"/>
      <c r="B208" s="7"/>
      <c r="C208" s="10"/>
      <c r="D208" s="34"/>
      <c r="E208" s="23"/>
      <c r="F208" s="23"/>
      <c r="G208" s="23"/>
      <c r="H208" s="23"/>
      <c r="I208" s="23"/>
    </row>
    <row r="209" spans="1:9">
      <c r="A209" s="3"/>
      <c r="B209" s="7"/>
      <c r="C209" s="10"/>
      <c r="D209" s="35"/>
      <c r="E209" s="24"/>
      <c r="F209" s="24"/>
      <c r="G209" s="24"/>
      <c r="H209" s="24"/>
      <c r="I209" s="24"/>
    </row>
    <row r="210" spans="1:9">
      <c r="A210" s="3"/>
      <c r="B210" s="7" t="s">
        <v>431</v>
      </c>
      <c r="C210" s="11" t="s">
        <v>432</v>
      </c>
      <c r="D210" s="11" t="s">
        <v>433</v>
      </c>
      <c r="E210" s="36" t="s">
        <v>280</v>
      </c>
      <c r="F210" s="36" t="s">
        <v>280</v>
      </c>
      <c r="G210" s="22">
        <v>10</v>
      </c>
      <c r="H210" s="22">
        <v>9</v>
      </c>
      <c r="I210" s="22"/>
    </row>
    <row r="211" spans="1:9">
      <c r="A211" s="3"/>
      <c r="B211" s="3"/>
      <c r="C211" s="10"/>
      <c r="D211" s="10"/>
      <c r="E211" s="23"/>
      <c r="F211" s="23"/>
      <c r="G211" s="23"/>
      <c r="H211" s="23"/>
      <c r="I211" s="23"/>
    </row>
    <row r="212" spans="1:9">
      <c r="A212" s="3"/>
      <c r="B212" s="3"/>
      <c r="C212" s="10"/>
      <c r="D212" s="10"/>
      <c r="E212" s="24"/>
      <c r="F212" s="24"/>
      <c r="G212" s="24"/>
      <c r="H212" s="24"/>
      <c r="I212" s="24"/>
    </row>
    <row r="213" spans="1:9">
      <c r="A213" s="15" t="s">
        <v>61</v>
      </c>
      <c r="B213" s="16"/>
      <c r="C213" s="16"/>
      <c r="D213" s="16"/>
      <c r="E213" s="16"/>
      <c r="F213" s="17"/>
      <c r="G213" s="10">
        <v>90</v>
      </c>
      <c r="H213" s="10">
        <f>SUM(H186:H212)</f>
        <v>87</v>
      </c>
      <c r="I213" s="8"/>
    </row>
    <row r="214" spans="1:9">
      <c r="A214" s="3" t="s">
        <v>443</v>
      </c>
      <c r="B214" s="3"/>
      <c r="C214" s="3"/>
      <c r="D214" s="3"/>
      <c r="E214" s="3"/>
      <c r="F214" s="3"/>
      <c r="G214" s="10">
        <v>100</v>
      </c>
      <c r="H214" s="10">
        <f>I178+H213</f>
        <v>97</v>
      </c>
      <c r="I214" s="8"/>
    </row>
  </sheetData>
  <mergeCells count="198">
    <mergeCell ref="A2:I2"/>
    <mergeCell ref="A3:I3"/>
    <mergeCell ref="A4:B4"/>
    <mergeCell ref="C4:I4"/>
    <mergeCell ref="A5:B5"/>
    <mergeCell ref="C5:E5"/>
    <mergeCell ref="G5:I5"/>
    <mergeCell ref="B11:E11"/>
    <mergeCell ref="F11:I11"/>
    <mergeCell ref="A42:F42"/>
    <mergeCell ref="A44:I44"/>
    <mergeCell ref="A45:I45"/>
    <mergeCell ref="A46:B46"/>
    <mergeCell ref="C46:I46"/>
    <mergeCell ref="A47:B47"/>
    <mergeCell ref="C47:E47"/>
    <mergeCell ref="G47:I47"/>
    <mergeCell ref="B53:E53"/>
    <mergeCell ref="F53:I53"/>
    <mergeCell ref="A84:F84"/>
    <mergeCell ref="A85:F85"/>
    <mergeCell ref="A87:I87"/>
    <mergeCell ref="A88:I88"/>
    <mergeCell ref="A89:B89"/>
    <mergeCell ref="C89:I89"/>
    <mergeCell ref="A90:B90"/>
    <mergeCell ref="C90:E90"/>
    <mergeCell ref="G90:I90"/>
    <mergeCell ref="B96:E96"/>
    <mergeCell ref="F96:I96"/>
    <mergeCell ref="A127:F127"/>
    <mergeCell ref="A128:F128"/>
    <mergeCell ref="A130:I130"/>
    <mergeCell ref="A131:I131"/>
    <mergeCell ref="A132:B132"/>
    <mergeCell ref="C132:I132"/>
    <mergeCell ref="A133:B133"/>
    <mergeCell ref="C133:E133"/>
    <mergeCell ref="G133:I133"/>
    <mergeCell ref="B139:E139"/>
    <mergeCell ref="F139:I139"/>
    <mergeCell ref="A170:F170"/>
    <mergeCell ref="A171:F171"/>
    <mergeCell ref="A173:I173"/>
    <mergeCell ref="A174:I174"/>
    <mergeCell ref="A175:B175"/>
    <mergeCell ref="C175:I175"/>
    <mergeCell ref="A176:B176"/>
    <mergeCell ref="C176:E176"/>
    <mergeCell ref="G176:I176"/>
    <mergeCell ref="B182:E182"/>
    <mergeCell ref="F182:I182"/>
    <mergeCell ref="A213:F213"/>
    <mergeCell ref="A214:F214"/>
    <mergeCell ref="A11:A13"/>
    <mergeCell ref="A15:A41"/>
    <mergeCell ref="A53:A55"/>
    <mergeCell ref="A57:A83"/>
    <mergeCell ref="A96:A98"/>
    <mergeCell ref="A100:A126"/>
    <mergeCell ref="A139:A141"/>
    <mergeCell ref="A143:A169"/>
    <mergeCell ref="A182:A184"/>
    <mergeCell ref="A186:A212"/>
    <mergeCell ref="B15:B26"/>
    <mergeCell ref="B27:B38"/>
    <mergeCell ref="B39:B41"/>
    <mergeCell ref="B57:B68"/>
    <mergeCell ref="B69:B80"/>
    <mergeCell ref="B81:B83"/>
    <mergeCell ref="B100:B111"/>
    <mergeCell ref="B112:B123"/>
    <mergeCell ref="B124:B126"/>
    <mergeCell ref="B143:B154"/>
    <mergeCell ref="B155:B166"/>
    <mergeCell ref="B167:B169"/>
    <mergeCell ref="B186:B197"/>
    <mergeCell ref="B198:B209"/>
    <mergeCell ref="B210:B212"/>
    <mergeCell ref="C15:C17"/>
    <mergeCell ref="C18:C20"/>
    <mergeCell ref="C21:C23"/>
    <mergeCell ref="C24:C26"/>
    <mergeCell ref="C27:C29"/>
    <mergeCell ref="C30:C32"/>
    <mergeCell ref="C33:C35"/>
    <mergeCell ref="C36:C38"/>
    <mergeCell ref="C39:C41"/>
    <mergeCell ref="C57:C59"/>
    <mergeCell ref="C60:C62"/>
    <mergeCell ref="C63:C65"/>
    <mergeCell ref="C66:C68"/>
    <mergeCell ref="C69:C71"/>
    <mergeCell ref="C72:C74"/>
    <mergeCell ref="C75:C77"/>
    <mergeCell ref="C78:C80"/>
    <mergeCell ref="C81:C83"/>
    <mergeCell ref="C100:C102"/>
    <mergeCell ref="C103:C105"/>
    <mergeCell ref="C106:C108"/>
    <mergeCell ref="C109:C111"/>
    <mergeCell ref="C112:C114"/>
    <mergeCell ref="C115:C117"/>
    <mergeCell ref="C118:C120"/>
    <mergeCell ref="C121:C123"/>
    <mergeCell ref="C124:C126"/>
    <mergeCell ref="C143:C145"/>
    <mergeCell ref="C146:C148"/>
    <mergeCell ref="C149:C151"/>
    <mergeCell ref="C152:C154"/>
    <mergeCell ref="C155:C157"/>
    <mergeCell ref="C158:C160"/>
    <mergeCell ref="C161:C163"/>
    <mergeCell ref="C164:C166"/>
    <mergeCell ref="C167:C169"/>
    <mergeCell ref="C186:C188"/>
    <mergeCell ref="C189:C191"/>
    <mergeCell ref="C192:C194"/>
    <mergeCell ref="C195:C197"/>
    <mergeCell ref="C198:C200"/>
    <mergeCell ref="C201:C203"/>
    <mergeCell ref="C204:C206"/>
    <mergeCell ref="C207:C209"/>
    <mergeCell ref="C210:C212"/>
    <mergeCell ref="D186:D188"/>
    <mergeCell ref="D189:D191"/>
    <mergeCell ref="D192:D194"/>
    <mergeCell ref="D195:D197"/>
    <mergeCell ref="D198:D200"/>
    <mergeCell ref="D201:D203"/>
    <mergeCell ref="D204:D206"/>
    <mergeCell ref="D207:D209"/>
    <mergeCell ref="D210:D212"/>
    <mergeCell ref="E186:E188"/>
    <mergeCell ref="E189:E191"/>
    <mergeCell ref="E192:E194"/>
    <mergeCell ref="E195:E197"/>
    <mergeCell ref="E198:E200"/>
    <mergeCell ref="E201:E203"/>
    <mergeCell ref="E204:E206"/>
    <mergeCell ref="E207:E209"/>
    <mergeCell ref="E210:E212"/>
    <mergeCell ref="F186:F188"/>
    <mergeCell ref="F189:F191"/>
    <mergeCell ref="F192:F194"/>
    <mergeCell ref="F195:F197"/>
    <mergeCell ref="F198:F200"/>
    <mergeCell ref="F201:F203"/>
    <mergeCell ref="F204:F206"/>
    <mergeCell ref="F207:F209"/>
    <mergeCell ref="F210:F212"/>
    <mergeCell ref="G186:G188"/>
    <mergeCell ref="G189:G191"/>
    <mergeCell ref="G192:G194"/>
    <mergeCell ref="G195:G197"/>
    <mergeCell ref="G198:G200"/>
    <mergeCell ref="G201:G203"/>
    <mergeCell ref="G204:G206"/>
    <mergeCell ref="G207:G209"/>
    <mergeCell ref="G210:G212"/>
    <mergeCell ref="H186:H188"/>
    <mergeCell ref="H189:H191"/>
    <mergeCell ref="H192:H194"/>
    <mergeCell ref="H195:H197"/>
    <mergeCell ref="H198:H200"/>
    <mergeCell ref="H201:H203"/>
    <mergeCell ref="H204:H206"/>
    <mergeCell ref="H207:H209"/>
    <mergeCell ref="H210:H212"/>
    <mergeCell ref="I8:I10"/>
    <mergeCell ref="I50:I52"/>
    <mergeCell ref="I93:I95"/>
    <mergeCell ref="I136:I138"/>
    <mergeCell ref="I179:I181"/>
    <mergeCell ref="I186:I188"/>
    <mergeCell ref="I189:I191"/>
    <mergeCell ref="I192:I194"/>
    <mergeCell ref="I195:I197"/>
    <mergeCell ref="I198:I200"/>
    <mergeCell ref="I201:I203"/>
    <mergeCell ref="I204:I206"/>
    <mergeCell ref="I207:I209"/>
    <mergeCell ref="I210:I212"/>
    <mergeCell ref="A6:B10"/>
    <mergeCell ref="B12:E13"/>
    <mergeCell ref="F12:I13"/>
    <mergeCell ref="A48:B52"/>
    <mergeCell ref="B54:E55"/>
    <mergeCell ref="F54:I55"/>
    <mergeCell ref="A91:B95"/>
    <mergeCell ref="B97:E98"/>
    <mergeCell ref="F97:I98"/>
    <mergeCell ref="A134:B138"/>
    <mergeCell ref="B140:E141"/>
    <mergeCell ref="F140:I141"/>
    <mergeCell ref="A177:B181"/>
    <mergeCell ref="B183:E184"/>
    <mergeCell ref="F183:I184"/>
  </mergeCells>
  <pageMargins left="0.699305555555556" right="0.699305555555556" top="0.75" bottom="0.75" header="0.3" footer="0.3"/>
  <pageSetup paperSize="9" orientation="portrait"/>
  <headerFooter/>
  <rowBreaks count="4" manualBreakCount="4">
    <brk id="42" max="16383" man="1"/>
    <brk id="85" max="16383" man="1"/>
    <brk id="128" max="16383" man="1"/>
    <brk id="171"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收入支出决算总表</vt:lpstr>
      <vt:lpstr>收入决算表</vt:lpstr>
      <vt:lpstr>支出决算表</vt:lpstr>
      <vt:lpstr>财政拨款收入支出决算总表</vt:lpstr>
      <vt:lpstr>一般公共财政拨款支出决算表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lpstr>部门整体支出绩效自评表</vt:lpstr>
      <vt:lpstr>项目支出绩效自评表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2021-08-26T02:00:00Z</dcterms:created>
  <dcterms:modified xsi:type="dcterms:W3CDTF">2022-06-16T01:16:35Z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ies>
</file>